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updateLinks="never"/>
  <mc:AlternateContent xmlns:mc="http://schemas.openxmlformats.org/markup-compatibility/2006">
    <mc:Choice Requires="x15">
      <x15ac:absPath xmlns:x15ac="http://schemas.microsoft.com/office/spreadsheetml/2010/11/ac" url="https://aegon.sharepoint.com/sites/CC-Communications/standarddocuments/Shared Documents/CAIR_Grp01/Reporting/Interim Financial Statement/2021/2-2Q 2021 Results - August 12, 2021/Design/Tables/"/>
    </mc:Choice>
  </mc:AlternateContent>
  <xr:revisionPtr revIDLastSave="0" documentId="8_{52219E9D-89EC-44CE-A968-ED0A42963DC8}" xr6:coauthVersionLast="47" xr6:coauthVersionMax="47" xr10:uidLastSave="{00000000-0000-0000-0000-000000000000}"/>
  <bookViews>
    <workbookView xWindow="-120" yWindow="-120" windowWidth="29040" windowHeight="17640" tabRatio="870" xr2:uid="{00000000-000D-0000-FFFF-FFFF00000000}"/>
  </bookViews>
  <sheets>
    <sheet name="IS" sheetId="1" r:id="rId1"/>
    <sheet name="OCI" sheetId="3" r:id="rId2"/>
    <sheet name="BS" sheetId="2" r:id="rId3"/>
    <sheet name="Equity RF" sheetId="4" r:id="rId4"/>
    <sheet name="CFS" sheetId="5" r:id="rId5"/>
    <sheet name="SEG" sheetId="7" r:id="rId6"/>
    <sheet name="SEG INV" sheetId="8" r:id="rId7"/>
    <sheet name="Prem" sheetId="9" r:id="rId8"/>
    <sheet name="Inv inc" sheetId="10" r:id="rId9"/>
    <sheet name="Res fin tr" sheetId="11" r:id="rId10"/>
    <sheet name="Exp" sheetId="12" r:id="rId11"/>
    <sheet name="Investments" sheetId="14" r:id="rId12"/>
    <sheet name="Inv PH" sheetId="15" r:id="rId13"/>
    <sheet name="FV hierarchy" sheetId="16" r:id="rId14"/>
    <sheet name="FV transfers" sheetId="17" r:id="rId15"/>
    <sheet name="RF Level III" sheetId="18" r:id="rId16"/>
    <sheet name="FV info" sheetId="19" r:id="rId17"/>
    <sheet name="Cap &amp; EPS" sheetId="20" r:id="rId18"/>
    <sheet name="Bor" sheetId="21" r:id="rId19"/>
    <sheet name="Sens" sheetId="22" r:id="rId20"/>
    <sheet name="SII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">{"'RamoVita-mo'!$B$1:$J$85"}</definedName>
    <definedName name="_???" hidden="1">[1]cck!#REF!</definedName>
    <definedName name="__???" hidden="1">[1]cck!#REF!</definedName>
    <definedName name="____all2" hidden="1">{#N/A,#N/A,FALSE,"WRL Total";#N/A,#N/A,FALSE,"Corp";#N/A,#N/A,FALSE,"IND";#N/A,#N/A,FALSE,"WRL"}</definedName>
    <definedName name="___all2" hidden="1">{#N/A,#N/A,FALSE,"WRL Total";#N/A,#N/A,FALSE,"Corp";#N/A,#N/A,FALSE,"IND";#N/A,#N/A,FALSE,"WRL"}</definedName>
    <definedName name="__123Graph_AGRAFIEK1" hidden="1">#REF!</definedName>
    <definedName name="__123Graph_AGRAFIEK10" hidden="1">#REF!</definedName>
    <definedName name="__123Graph_AGRAFIEK11" hidden="1">#REF!</definedName>
    <definedName name="__123Graph_AGRAFIEK12" hidden="1">#REF!</definedName>
    <definedName name="__123Graph_AGRAFIEK13" hidden="1">#REF!</definedName>
    <definedName name="__123Graph_AGRAFIEK14" hidden="1">#REF!</definedName>
    <definedName name="__123Graph_AGRAFIEK16" hidden="1">#REF!</definedName>
    <definedName name="__123Graph_AGRAFIEK17" hidden="1">#REF!</definedName>
    <definedName name="__123Graph_AGRAFIEK18" hidden="1">#REF!</definedName>
    <definedName name="__123Graph_AGRAFIEK19" hidden="1">#REF!</definedName>
    <definedName name="__123Graph_AGRAFIEK2" hidden="1">#REF!</definedName>
    <definedName name="__123Graph_AGRAFIEK20" hidden="1">#REF!</definedName>
    <definedName name="__123Graph_AGRAFIEK21" hidden="1">#REF!</definedName>
    <definedName name="__123Graph_AGRAFIEK22" hidden="1">#REF!</definedName>
    <definedName name="__123Graph_AGRAFIEK3" hidden="1">#REF!</definedName>
    <definedName name="__123Graph_AGRAFIEK5" hidden="1">#REF!</definedName>
    <definedName name="__123Graph_AGRAFIEK6" hidden="1">#REF!</definedName>
    <definedName name="__123Graph_AGRAFIEK7" hidden="1">#REF!</definedName>
    <definedName name="__123Graph_AGRAFIEK8" hidden="1">#REF!</definedName>
    <definedName name="__123Graph_AGRAFIEK9" hidden="1">#REF!</definedName>
    <definedName name="__123Graph_B" hidden="1">[2]surr_charges!#REF!</definedName>
    <definedName name="__123Graph_BGRAFIEK1" hidden="1">#REF!</definedName>
    <definedName name="__123Graph_BGRAFIEK11" hidden="1">#REF!</definedName>
    <definedName name="__123Graph_BGRAFIEK16" hidden="1">#REF!</definedName>
    <definedName name="__123Graph_BGRAFIEK17" hidden="1">#REF!</definedName>
    <definedName name="__123Graph_BGRAFIEK18" hidden="1">#REF!</definedName>
    <definedName name="__123Graph_BGRAFIEK19" hidden="1">#REF!</definedName>
    <definedName name="__123Graph_BGRAFIEK2" hidden="1">#REF!</definedName>
    <definedName name="__123Graph_BGRAFIEK22" hidden="1">#REF!</definedName>
    <definedName name="__123Graph_BGRAFIEK3" hidden="1">#REF!</definedName>
    <definedName name="__123Graph_BGRAFIEK6" hidden="1">#REF!</definedName>
    <definedName name="__123Graph_BGRAFIEK9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GRAFIEK14" hidden="1">#REF!</definedName>
    <definedName name="__123Graph_X" hidden="1">#REF!</definedName>
    <definedName name="__123Graph_XGRAFIEK1" hidden="1">#REF!</definedName>
    <definedName name="__123Graph_XGRAFIEK10" hidden="1">#REF!</definedName>
    <definedName name="__123Graph_XGRAFIEK11" hidden="1">#REF!</definedName>
    <definedName name="__123Graph_XGRAFIEK12" hidden="1">#REF!</definedName>
    <definedName name="__123Graph_XGRAFIEK13" hidden="1">#REF!</definedName>
    <definedName name="__123Graph_XGRAFIEK14" hidden="1">#REF!</definedName>
    <definedName name="__123Graph_XGRAFIEK17" hidden="1">#REF!</definedName>
    <definedName name="__123Graph_XGRAFIEK18" hidden="1">#REF!</definedName>
    <definedName name="__123Graph_XGRAFIEK19" hidden="1">#REF!</definedName>
    <definedName name="__123Graph_XGRAFIEK2" hidden="1">#REF!</definedName>
    <definedName name="__123Graph_XGRAFIEK20" hidden="1">#REF!</definedName>
    <definedName name="__123Graph_XGRAFIEK21" hidden="1">#REF!</definedName>
    <definedName name="__123Graph_XGRAFIEK22" hidden="1">#REF!</definedName>
    <definedName name="__123Graph_XGRAFIEK3" hidden="1">#REF!</definedName>
    <definedName name="__123Graph_XGRAFIEK6" hidden="1">#REF!</definedName>
    <definedName name="__123Graph_XGRAFIEK7" hidden="1">#REF!</definedName>
    <definedName name="__123Graph_XGRAFIEK8" hidden="1">#REF!</definedName>
    <definedName name="__123Graph_XGRAFIEK9" hidden="1">#REF!</definedName>
    <definedName name="__all2" hidden="1">{#N/A,#N/A,FALSE,"WRL Total";#N/A,#N/A,FALSE,"Corp";#N/A,#N/A,FALSE,"IND";#N/A,#N/A,FALSE,"WRL"}</definedName>
    <definedName name="_123Graph_B_UL" hidden="1">[3]surr_charges!#REF!</definedName>
    <definedName name="_all2" hidden="1">{#N/A,#N/A,FALSE,"WRL Total";#N/A,#N/A,FALSE,"Corp";#N/A,#N/A,FALSE,"IND";#N/A,#N/A,FALSE,"WRL"}</definedName>
    <definedName name="_AMO_UniqueIdentifier" hidden="1">"'e016850c-83d7-4f5f-b997-1f969876ab2b'"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498EE1F10314BAD8208ED347C235818.edm" hidden="1">#REF!</definedName>
    <definedName name="_bdm.0646F18246AE40FB84539D543A8FF486.edm" hidden="1">#REF!</definedName>
    <definedName name="_bdm.06E40B210154404988367F2E825B8295.edm" hidden="1">'[4]Balance sheet 2011-2013'!$A:$IV</definedName>
    <definedName name="_bdm.0F1792D4FA4E4283B4290527398406E3.edm" hidden="1">#REF!</definedName>
    <definedName name="_bdm.10F4CB2362BD4CA0A7B75EC810A3E6A2.edm" hidden="1">#REF!</definedName>
    <definedName name="_bdm.11B9EE26AAEC443D9DD6B9DDC6EC815C.edm" hidden="1">#REF!</definedName>
    <definedName name="_bdm.16D66F44D5FB4E5D94C7B975B2195637.edm" hidden="1">#REF!</definedName>
    <definedName name="_bdm.21C2F2A7BB03404E8933BF71A09E1EF7.edm" hidden="1">#REF!</definedName>
    <definedName name="_bdm.38B04E7204CB4AEA9B9DA4D50A6C7C71.edm" hidden="1">'[5]Output Giove'!$1:$1048576</definedName>
    <definedName name="_bdm.4D597E8B58A5451DBBEC908E3FBF900B.edm" hidden="1">#REF!</definedName>
    <definedName name="_bdm.583CF7952C8340D29764D94019D5CFB2.edm" hidden="1">#REF!</definedName>
    <definedName name="_bdm.651187C7BF5747B7A95B972F846A684A.edm" hidden="1">#REF!</definedName>
    <definedName name="_bdm.7BCE95EE05114177BDE02A70B2BCE70B.edm" hidden="1">#REF!</definedName>
    <definedName name="_bdm.7FE825FE07C642B9A3D6CF96514F4D72.edm" hidden="1">#REF!</definedName>
    <definedName name="_bdm.84D87C2383A04C829026C19F07C2EA4A.edm" hidden="1">#REF!</definedName>
    <definedName name="_bdm.8B0F60270D464B4EB82B71915F77C43F.edm" hidden="1">#REF!</definedName>
    <definedName name="_bdm.A05CC6A1EC274449AB93E6F5450302DB.edm" hidden="1">#REF!</definedName>
    <definedName name="_bdm.A5D23CE2DFEE4422BE8342132010BA7F.edm" hidden="1">#REF!</definedName>
    <definedName name="_bdm.BD59533F5581438689A6B349566E52C4.edm" hidden="1">[4]PGAAP!$A:$IV</definedName>
    <definedName name="_bdm.C19A35FDF77047C588378566325EB999.edm" hidden="1">#REF!</definedName>
    <definedName name="_bdm.C732E07EE59748F49D212702EC42938A.edm" hidden="1">#REF!</definedName>
    <definedName name="_bdm.D53AE69ED9E841EFBC1CE6DD976C8FC6.edm" hidden="1">[6]Charts!$A:$IV</definedName>
    <definedName name="_bdm.DA918813FE0F4E2E8583B8A24CD73DF4.edm" hidden="1">'[5]Output Apollo'!$1:$1048576</definedName>
    <definedName name="_bdm.F0352F63FB9F4F7ABADA40F13191385B.edm" hidden="1">#REF!</definedName>
    <definedName name="_bdm.F77B8D6EA53940528A26FD31083926E9.edm" hidden="1">#REF!</definedName>
    <definedName name="_EAC1">OFFSET([7]!start,0,1,'[8]Business Split'!$B$56,1)</definedName>
    <definedName name="_EAC2">OFFSET([7]!start,0,2,'[8]Business Split'!$B$56,1)</definedName>
    <definedName name="_EFC1">OFFSET([7]!startEFC,0,1,'[8]Business Split'!$B$56,1)</definedName>
    <definedName name="_EFC2">OFFSET([7]!startEFC,0,2,'[8]Business Split'!$B$56,1)</definedName>
    <definedName name="_ERC1">OFFSET([7]!startERC,0,1,'[8]Business Split'!$B$56,1)</definedName>
    <definedName name="_ERC2">OFFSET([7]!startERC,0,2,'[8]Business Split'!$B$56,1)</definedName>
    <definedName name="_Fill" hidden="1">#REF!</definedName>
    <definedName name="_xlnm._FilterDatabase" localSheetId="18" hidden="1">Bor!#REF!</definedName>
    <definedName name="_xlnm._FilterDatabase" localSheetId="2" hidden="1">BS!$A$1:$D$40</definedName>
    <definedName name="_xlnm._FilterDatabase" localSheetId="17" hidden="1">'Cap &amp; EPS'!#REF!</definedName>
    <definedName name="_xlnm._FilterDatabase" localSheetId="4" hidden="1">CFS!$A$1:$A$53</definedName>
    <definedName name="_xlnm._FilterDatabase" localSheetId="3" hidden="1">'Equity RF'!#REF!</definedName>
    <definedName name="_xlnm._FilterDatabase" localSheetId="10" hidden="1">Exp!#REF!</definedName>
    <definedName name="_xlnm._FilterDatabase" localSheetId="13" hidden="1">'FV hierarchy'!#REF!</definedName>
    <definedName name="_xlnm._FilterDatabase" localSheetId="16" hidden="1">'FV info'!#REF!</definedName>
    <definedName name="_xlnm._FilterDatabase" localSheetId="14" hidden="1">'FV transfers'!#REF!</definedName>
    <definedName name="_xlnm._FilterDatabase" localSheetId="8" hidden="1">'Inv inc'!#REF!</definedName>
    <definedName name="_xlnm._FilterDatabase" localSheetId="12" hidden="1">'Inv PH'!#REF!</definedName>
    <definedName name="_xlnm._FilterDatabase" localSheetId="11" hidden="1">Investments!#REF!</definedName>
    <definedName name="_xlnm._FilterDatabase" localSheetId="0" hidden="1">IS!$A$1:$D$28</definedName>
    <definedName name="_xlnm._FilterDatabase" localSheetId="1" hidden="1">OCI!$A$1:$D$31</definedName>
    <definedName name="_xlnm._FilterDatabase" localSheetId="7" hidden="1">Prem!#REF!</definedName>
    <definedName name="_xlnm._FilterDatabase" localSheetId="9" hidden="1">'Res fin tr'!#REF!</definedName>
    <definedName name="_xlnm._FilterDatabase" localSheetId="15" hidden="1">'RF Level III'!#REF!</definedName>
    <definedName name="_xlnm._FilterDatabase" localSheetId="6" hidden="1">'SEG INV'!#REF!</definedName>
    <definedName name="_xlnm._FilterDatabase" localSheetId="19" hidden="1">Sens!#REF!</definedName>
    <definedName name="_gggg" hidden="1">#REF!</definedName>
    <definedName name="_Key1" hidden="1">[9]SUMMARY!#REF!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" hidden="1">[10]Calculation!#REF!</definedName>
    <definedName name="_Table1_Out" hidden="1">[10]Calculation!#REF!</definedName>
    <definedName name="_Table1_Out_UL" hidden="1">[11]Calculation!#REF!</definedName>
    <definedName name="_Table2_Out" hidden="1">[10]Calculation!#REF!</definedName>
    <definedName name="_Table2_Out_UL" hidden="1">[11]Calculation!#REF!</definedName>
    <definedName name="a">OFFSET([12]!start,0,1,'[8]Business Split'!$B$56,1)</definedName>
    <definedName name="aasasdasdasd">{"'RamoVita-mo'!$B$1:$J$85"}</definedName>
    <definedName name="AccessDatabase" hidden="1">"C:\ARO6\egyseg\TK9704UJ.mdb"</definedName>
    <definedName name="ADM_COUNT" hidden="1">3</definedName>
    <definedName name="af">{"'RamoVita-mo'!$B$1:$J$85"}</definedName>
    <definedName name="afgfafga">{"'RamoVita-mo'!$B$1:$J$85"}</definedName>
    <definedName name="afsdas">{"'RamoVita-mo'!$B$1:$J$85"}</definedName>
    <definedName name="agshertricncnsjkld">{"'RamoVita-mo'!$B$1:$J$85"}</definedName>
    <definedName name="all" hidden="1">{#N/A,#N/A,FALSE,"WRL Total";#N/A,#N/A,FALSE,"Corp";#N/A,#N/A,FALSE,"IND";#N/A,#N/A,FALSE,"WRL"}</definedName>
    <definedName name="anscount" hidden="1">1</definedName>
    <definedName name="AS_OF_DATE">#N/A</definedName>
    <definedName name="asashahas">{"'RamoVita-mo'!$B$1:$J$85"}</definedName>
    <definedName name="asdjkasdfhasduklasasd">{"'RamoVita-mo'!$B$1:$J$85"}</definedName>
    <definedName name="asofdate">#N/A</definedName>
    <definedName name="awererwtv">{"'RamoVita-mo'!$B$1:$J$85"}</definedName>
    <definedName name="ba">{"'RamoVita-mo'!$B$1:$J$85"}</definedName>
    <definedName name="bbytybybty">{"'RamoVita-mo'!$B$1:$J$85"}</definedName>
    <definedName name="BNE_MESSAGES_HIDDEN" hidden="1">#REF!</definedName>
    <definedName name="bnm">{"'RamoVita-mo'!$B$1:$J$85"}</definedName>
    <definedName name="BPC_DMFILEINFO_SUBTASK__" hidden="1">"ConversionFiles"</definedName>
    <definedName name="BPC_DMFILEINFO_TASK__" hidden="1">"DataManager"</definedName>
    <definedName name="BPC_DMFILEINFO_TEAM__" hidden="1">"Holding"</definedName>
    <definedName name="bytybtyrerertrtr">{"'RamoVita-mo'!$B$1:$J$85"}</definedName>
    <definedName name="CANARIAROS">{"'RamoVita-mo'!$B$1:$J$85"}</definedName>
    <definedName name="category">[13]Data!$I$3</definedName>
    <definedName name="cdd" hidden="1">[2]surr_charges!#REF!</definedName>
    <definedName name="CIQWBGuid" hidden="1">"f45edd17-57a2-4c4a-aca2-f06f487e7d5b"</definedName>
    <definedName name="CompanyValues">"Tab1"</definedName>
    <definedName name="dasffsfdffdf">{"'RamoVita-mo'!$B$1:$J$85"}</definedName>
    <definedName name="Date04">"December 31"</definedName>
    <definedName name="dd">{"'RamoVita-mo'!$B$1:$J$85"}</definedName>
    <definedName name="ddad" hidden="1">#REF!</definedName>
    <definedName name="dedee">{"'RamoVita-mo'!$B$1:$J$85"}</definedName>
    <definedName name="dee">{"'RamoVita-mo'!$B$1:$J$85"}</definedName>
    <definedName name="DEEDE">{"'RamoVita-mo'!$B$1:$J$85"}</definedName>
    <definedName name="des">{"'RamoVita-mo'!$B$1:$J$85"}</definedName>
    <definedName name="df">{"'RamoVita-mo'!$B$1:$J$85"}</definedName>
    <definedName name="dfd">{"'RamoVita-mo'!$B$1:$J$85"}</definedName>
    <definedName name="dfdfdfs">{"'RamoVita-mo'!$B$1:$J$85"}</definedName>
    <definedName name="dfdfqwqwqreer">{"'RamoVita-mo'!$B$1:$J$85"}</definedName>
    <definedName name="Discl" hidden="1">10</definedName>
    <definedName name="ee">{"'RamoVita-mo'!$B$1:$J$85"}</definedName>
    <definedName name="eeee" hidden="1">#REF!</definedName>
    <definedName name="eeeee" hidden="1">[3]surr_charges!#REF!</definedName>
    <definedName name="eergdfgdfh">{"'RamoVita-mo'!$B$1:$J$85"}</definedName>
    <definedName name="ELim2" hidden="1">"22/10/2012 09:35:15"</definedName>
    <definedName name="entity">[13]Data!$I$9</definedName>
    <definedName name="èòàààààààààà">{"'RamoVita-mo'!$B$1:$J$85"}</definedName>
    <definedName name="erdd">{"'RamoVita-mo'!$B$1:$J$85"}</definedName>
    <definedName name="EssAliasTable">"Default"</definedName>
    <definedName name="EssfHasNonUnique">FALSE</definedName>
    <definedName name="EssLatest">"Apr"</definedName>
    <definedName name="eur">1936.27</definedName>
    <definedName name="EV__ALLOWSTOPEXPAND__" hidden="1">1</definedName>
    <definedName name="EV__CVPARAMS__" hidden="1">"Any by Any!$B$17:$C$38;"</definedName>
    <definedName name="EV__DECIMALSYMBOL__" localSheetId="4" hidden="1">"."</definedName>
    <definedName name="EV__DECIMALSYMBOL__" localSheetId="14" hidden="1">"."</definedName>
    <definedName name="EV__DECIMALSYMBOL__" hidden="1">"."</definedName>
    <definedName name="EV__EVCOM_OPTIONS__" localSheetId="4" hidden="1">10</definedName>
    <definedName name="EV__EVCOM_OPTIONS__" hidden="1">8</definedName>
    <definedName name="EV__EXPOPTIONS__" localSheetId="4" hidden="1">0</definedName>
    <definedName name="EV__EXPOPTIONS__" hidden="1">0</definedName>
    <definedName name="EV__EXPOPTIONS___1" hidden="1">1</definedName>
    <definedName name="EV__LASTREFTIME__" localSheetId="4" hidden="1">42496.6108333333</definedName>
    <definedName name="EV__LASTREFTIME__" localSheetId="14" hidden="1">42872.4631134259</definedName>
    <definedName name="EV__LASTREFTIME__" localSheetId="20" hidden="1">43319.5468055556</definedName>
    <definedName name="EV__LASTREFTIME__" hidden="1">42872.4631134259</definedName>
    <definedName name="EV__LASTREFTIME___1" hidden="1">40953.8141319444</definedName>
    <definedName name="EV__LOCKEDCVW__A_FINANCE" localSheetId="4" hidden="1">"TOT_ACC_SPEC,A.ICM.TOTAL,ACTUAL,D.TOTAL,E.41000,EUR,I.TOTAL,S.1000,CBINP,2011.Q3,Periodic,"</definedName>
    <definedName name="EV__LOCKEDCVW__A_FINANCE" hidden="1">"TOT_ACC_SPEC,A.550000,MCVNB,D.TOTAL,E.01000,LC,I.TOTAL,TOT_LOB_SBU,CBINP,2013.Q4,YTD,"</definedName>
    <definedName name="EV__LOCKEDCVW__B_CAPITAL" hidden="1">"A.712002,TOT_RISKTYPE,TAX_LEVEL,U.ALLC,ACTUAL,D.TOTAL,E.10000,LC,L.1000,2008.Q4,YTD,"</definedName>
    <definedName name="EV__LOCKEDCVW__C_ASSUMPTIONS" hidden="1">"AS.0100,ACTUAL,P1.1101,P2.2101,P3.3101,P4.4101,PTOTAL,2006.TOTAL,YTD,"</definedName>
    <definedName name="EV__LOCKEDCVW__CAPITALREP" localSheetId="4" hidden="1">"CBINP,CAP_REPORT,Actual,D_IFRS,D999,LC,ALL_INTERCO,2018.Q2,YTD,"</definedName>
    <definedName name="EV__LOCKEDCVW__CAPITALREP" localSheetId="20" hidden="1">"CBINP,A822270,Actual,D_IFRS,C130,EUR,ALL_INTERCO,2017.Q3,YTD,"</definedName>
    <definedName name="EV__LOCKEDCVW__CAPITALREP" hidden="1">"CBINP,CAP_REPORT,QUARTERLY,D_IFRS,C511M,LC,ALL_INTERCO,2003.TOTAL,YTD,"</definedName>
    <definedName name="EV__LOCKEDCVW__D_RATE" hidden="1">"ACTUAL,CAD,Avg,GLOBAL,2008.Q3,YTD,"</definedName>
    <definedName name="EV__LOCKEDCVW__E_OWNERSHIP" hidden="1">"ACTUAL,E.01000,G.91000.EUR,I.TOTAL,PCON,2006.TOTAL,YTD,"</definedName>
    <definedName name="EV__LOCKEDCVW__F_VALIDATION" hidden="1">"ACTUAL,E.01000,LC,2006.TOTAL,VAL.TOTAL,YTD,"</definedName>
    <definedName name="EV__LOCKEDCVW__LEGALAPP" localSheetId="4" hidden="1">"TOT_MOVEMENT,CNTL660502,Actual,D_IFRS,C_AEGON,ALL_INTERCO,c511m,2016.q2,YTD,"</definedName>
    <definedName name="EV__LOCKEDCVW__LEGALAPP" localSheetId="14" hidden="1">"TOT_ACT,BS,Actual,D_IFRS,C_AEGON,ALL_INTERCO,C511M,2017.Q1,YTD,"</definedName>
    <definedName name="EV__LOCKEDCVW__LEGALAPP" localSheetId="20" hidden="1">"TOT_movement,A901045,Actual,D_IFRS,C_AEGON,ALL_INTERCO,C511M,2018.Q2,YTD,"</definedName>
    <definedName name="EV__LOCKEDCVW__LEGALAPP" hidden="1">"TOT_ACT,BS,Actual,D_IFRS,C_AEGON,ALL_INTERCO,C511M,2017.Q1,YTD,"</definedName>
    <definedName name="EV__LOCKEDCVW__MONTHLYSALES" hidden="1">"LOB,Accounts,ACTUAL,D_TOTAL,LC,C511M,2012.MAR,YTD,"</definedName>
    <definedName name="EV__LOCKEDCVW__OWNERSHIP" hidden="1">"QUARTERLY,LC,ALL_INTERCO,C511M,PCON,2003.TOTAL,Periodic,"</definedName>
    <definedName name="EV__LOCKEDCVW__RATE" localSheetId="4" hidden="1">"QUARTERLY,AUD,Avg,Global,2003.TOTAL,Periodic,"</definedName>
    <definedName name="EV__LOCKEDCVW__RATE" localSheetId="14" hidden="1">"ACTUAL,BRL,Avg,Global,2013.Q1,Periodic,"</definedName>
    <definedName name="EV__LOCKEDCVW__RATE" localSheetId="20" hidden="1">"ACTUAL,AUD,Avg,Global,2020.Q4,YTD,"</definedName>
    <definedName name="EV__LOCKEDCVW__RATE" hidden="1">"ACTUAL,BRL,Avg,Global,2013.Q1,Periodic,"</definedName>
    <definedName name="EV__LOCKSTATUS__" hidden="1">2</definedName>
    <definedName name="EV__MAXEXPCOLS__" hidden="1">100</definedName>
    <definedName name="EV__MAXEXPCOLS___1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REFOPTIONS__" hidden="1">134217783</definedName>
    <definedName name="EV__WBREFOPTIONS___1" hidden="1">134217783</definedName>
    <definedName name="EV__WBVERSION__" hidden="1">0</definedName>
    <definedName name="EV__WSINFO__">"a"</definedName>
    <definedName name="EV_LASTREFTIME___" hidden="1">41682.398912037</definedName>
    <definedName name="EV_LASTREFTIME_2" hidden="1">42516.7415509259</definedName>
    <definedName name="EV_WBR2" hidden="1">63</definedName>
    <definedName name="EvdreGroup">[14]Groups!$B$1</definedName>
    <definedName name="EvdreMain">[13]Data!$B$1</definedName>
    <definedName name="evdreown">[14]Ownership!$B$1</definedName>
    <definedName name="ExposureRange">OFFSET('[15]Country Unit Warnings'!$A$2,0,0,'[15]Country Unit Warnings'!$J$1,'[15]Country Unit Warnings'!$L$1)</definedName>
    <definedName name="fdf">{"'RamoVita-mo'!$B$1:$J$85"}</definedName>
    <definedName name="fdsdfsdfdsdfs">{"'RamoVita-mo'!$B$1:$J$85"}</definedName>
    <definedName name="fdsssssssssssssssssssss">{"'RamoVita-mo'!$B$1:$J$85"}</definedName>
    <definedName name="fefe">{"'RamoVita-mo'!$B$1:$J$85"}</definedName>
    <definedName name="FETU">{"'RamoVita-mo'!$B$1:$J$85"}</definedName>
    <definedName name="ff">{"'RamoVita-mo'!$B$1:$J$85"}</definedName>
    <definedName name="fff" hidden="1">[2]surr_charges!#REF!</definedName>
    <definedName name="fffdsfsdf">{"'RamoVita-mo'!$B$1:$J$85"}</definedName>
    <definedName name="ffkfk" hidden="1">10</definedName>
    <definedName name="ffwwwww">{"'RamoVita-mo'!$B$1:$J$85"}</definedName>
    <definedName name="fg">{"'RamoVita-mo'!$B$1:$J$85"}</definedName>
    <definedName name="fhgf">{"'RamoVita-mo'!$B$1:$J$85"}</definedName>
    <definedName name="fhghgfghghghf">{"'RamoVita-mo'!$B$1:$J$85"}</definedName>
    <definedName name="fhjkiooooooo">{"'RamoVita-mo'!$B$1:$J$85"}</definedName>
    <definedName name="fjklfjklgjklkgnfgfgf">{"'RamoVita-mo'!$B$1:$J$85"}</definedName>
    <definedName name="FormLabel">"LIFE15Q"</definedName>
    <definedName name="fregnm">{"'RamoVita-mo'!$B$1:$J$85"}</definedName>
    <definedName name="gd" hidden="1">[2]surr_charges!#REF!</definedName>
    <definedName name="gf">{"'RamoVita-mo'!$B$1:$J$85"}</definedName>
    <definedName name="gfsdg">{"'RamoVita-mo'!$B$1:$J$85"}</definedName>
    <definedName name="gggg" hidden="1">{"ex 12",#N/A,FALSE,"Trial Balance"}</definedName>
    <definedName name="ggggfgfgfg">{"'RamoVita-mo'!$B$1:$J$85"}</definedName>
    <definedName name="gggggggggggggggggggggggggggggggggggjk">{"'RamoVita-mo'!$B$1:$J$85"}</definedName>
    <definedName name="ghhrhh">{"'RamoVita-mo'!$B$1:$J$85"}</definedName>
    <definedName name="gkgklfjiogeiofioiojionvioer">{"'RamoVita-mo'!$B$1:$J$85"}</definedName>
    <definedName name="glòklhnklmklh">{"'RamoVita-mo'!$B$1:$J$85"}</definedName>
    <definedName name="groups">[13]Data!$I$10</definedName>
    <definedName name="gttrrtrtrtr">{"'RamoVita-mo'!$B$1:$J$85"}</definedName>
    <definedName name="hgjkl">{"'RamoVita-mo'!$B$1:$J$85"}</definedName>
    <definedName name="hhjjjjkk">{"'RamoVita-mo'!$B$1:$J$85"}</definedName>
    <definedName name="HTML_CodePage">1252</definedName>
    <definedName name="HTML_Control">{"'RamoVita-mo'!$B$1:$J$85"}</definedName>
    <definedName name="HTML_Description">""</definedName>
    <definedName name="HTML_Email">""</definedName>
    <definedName name="HTML_Header">"RamoVita-mo"</definedName>
    <definedName name="HTML_LastUpdate">"16/05/01"</definedName>
    <definedName name="HTML_LineAfter">FALSE</definedName>
    <definedName name="HTML_LineBefore">FALSE</definedName>
    <definedName name="HTML_Name">"Ziani"</definedName>
    <definedName name="HTML_OBDlg2">TRUE</definedName>
    <definedName name="HTML_OBDlg4">TRUE</definedName>
    <definedName name="HTML_OS">0</definedName>
    <definedName name="HTML_PathFile">"C:\AG 98 - SPCG\RPT dati Ramo Vita - 2001-1.htm"</definedName>
    <definedName name="HTML_Title">"RPT dati Ramo Vita - 2001-1"</definedName>
    <definedName name="III">{"'RamoVita-mo'!$B$1:$J$85"}</definedName>
    <definedName name="IIII">{"'RamoVita-mo'!$B$1:$J$85"}</definedName>
    <definedName name="indice">"3S41DV3O6AXBDA2A9Y99R4UTX"</definedName>
    <definedName name="Input">"$1:$65536"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ISTRIBUTABLE_CASH_CIQ_COL" hidden="1">"c11568"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FFO_CIQ_COL" hidden="1">"c11579"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GROWTH_1YR" hidden="1">"c1770"</definedName>
    <definedName name="IQ_EST_FFO_GROWTH_1YR_CIQ_COL" hidden="1">"c11597"</definedName>
    <definedName name="IQ_EST_FFO_GROWTH_2YR" hidden="1">"c1771"</definedName>
    <definedName name="IQ_EST_FFO_GROWTH_2YR_CIQ_COL" hidden="1">"c11598"</definedName>
    <definedName name="IQ_EST_FFO_GROWTH_Q_1YR" hidden="1">"c1772"</definedName>
    <definedName name="IQ_EST_FFO_GROWTH_Q_1YR_CIQ_COL" hidden="1">"c11599"</definedName>
    <definedName name="IQ_EST_FFO_SEQ_GROWTH_Q" hidden="1">"c1773"</definedName>
    <definedName name="IQ_EST_FFO_SEQ_GROWTH_Q_CIQ_COL" hidden="1">"c11600"</definedName>
    <definedName name="IQ_EST_FFO_SURPRISE_PERCENT" hidden="1">"c1870"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NUM_EST" hidden="1">"c421"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TOTAL_REVENUE" hidden="1">"c16060"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"06/26/2017 08:12:46"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40291.4128587963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bfdwJGFWkfkFB.afs" hidden="1">#REF!</definedName>
    <definedName name="jdghfff">{"'RamoVita-mo'!$B$1:$J$85"}</definedName>
    <definedName name="JE_6A" hidden="1">#REF!</definedName>
    <definedName name="jjj">{"'RamoVita-mo'!$B$1:$J$85"}</definedName>
    <definedName name="jkldfjklfjkldfjklsdf">{"'RamoVita-mo'!$B$1:$J$85"}</definedName>
    <definedName name="jksdgjkghjkggf">{"'RamoVita-mo'!$B$1:$J$85"}</definedName>
    <definedName name="k">{"'RamoVita-mo'!$B$1:$J$85"}</definedName>
    <definedName name="K2_WBEVMODE" hidden="1">0</definedName>
    <definedName name="kjwerwerwerqwerwqr">{"'RamoVita-mo'!$B$1:$J$85"}</definedName>
    <definedName name="l">{"'RamoVita-mo'!$B$1:$J$85"}</definedName>
    <definedName name="Labels">OFFSET([7]!start,0,0,'[8]Business Split'!$B$56,1)</definedName>
    <definedName name="LSCNDBNVJKB">{"'RamoVita-mo'!$B$1:$J$85"}</definedName>
    <definedName name="merda">{"'RamoVita-mo'!$B$1:$J$85"}</definedName>
    <definedName name="merdaccia">{"'RamoVita-mo'!$B$1:$J$85"}</definedName>
    <definedName name="MEWarning" hidden="1">1</definedName>
    <definedName name="NAICCode">"86231"</definedName>
    <definedName name="New">OFFSET([16]!start,0,2,'[17]Business Split'!$B$56,1)</definedName>
    <definedName name="nieuwsbulletin" hidden="1">{#N/A,#N/A,FALSE,"NB WP";#N/A,#N/A,FALSE,"NB SP";#N/A,#N/A,FALSE,"NB RR";#N/A,#N/A,FALSE,"NB DF";#N/A,#N/A,FALSE,"NB SPV"}</definedName>
    <definedName name="noname" hidden="1">#REF!</definedName>
    <definedName name="NvsEndTime">38817.7605902778</definedName>
    <definedName name="ok" hidden="1">#REF!</definedName>
    <definedName name="ooooo">{"'RamoVita-mo'!$B$1:$J$85"}</definedName>
    <definedName name="ooooooooo">{"'RamoVita-mo'!$B$1:$J$85"}</definedName>
    <definedName name="opopo">{"'RamoVita-mo'!$B$1:$J$85"}</definedName>
    <definedName name="oppèèèè">{"'RamoVita-mo'!$B$1:$J$85"}</definedName>
    <definedName name="p" hidden="1">#REF!</definedName>
    <definedName name="Pal_Workbook_GUID" hidden="1">"JHNIAYYPSHQMFIXA6DYRDK3M"</definedName>
    <definedName name="pliuuoop">{"'RamoVita-mo'!$B$1:$J$85"}</definedName>
    <definedName name="plomb">{"'RamoVita-mo'!$B$1:$J$85"}</definedName>
    <definedName name="ppioloiliolloi">{"'RamoVita-mo'!$B$1:$J$85"}</definedName>
    <definedName name="pppopopopp">{"'RamoVita-mo'!$B$1:$J$85"}</definedName>
    <definedName name="pppplpplplp">{"'RamoVita-mo'!$B$1:$J$85"}</definedName>
    <definedName name="pppppppppppppppppppppppppppp">{"'RamoVita-mo'!$B$1:$J$85"}</definedName>
    <definedName name="_xlnm.Print_Area" localSheetId="6">'SEG INV'!$A$1:$K$71</definedName>
    <definedName name="QQ">{"'RamoVita-mo'!$B$1:$J$85"}</definedName>
    <definedName name="qqq">OFFSET([12]!start,0,1,'[8]Business Split'!$B$56,1)</definedName>
    <definedName name="qqqq">{"'RamoVita-mo'!$B$1:$J$85"}</definedName>
    <definedName name="QTRBARCODE">"3"</definedName>
    <definedName name="qweqw">OFFSET([12]!startERC,0,1,'[8]Business Split'!$B$56,1)</definedName>
    <definedName name="qwop" hidden="1">#REF!</definedName>
    <definedName name="qwqqq">{"'RamoVita-mo'!$B$1:$J$85"}</definedName>
    <definedName name="ReportCreated">FALSE</definedName>
    <definedName name="reregggg">{"'RamoVita-mo'!$B$1:$J$85"}</definedName>
    <definedName name="research" hidden="1">{"ex 12",#N/A,FALSE,"Trial Balance"}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">{"'RamoVita-mo'!$B$1:$J$85"}</definedName>
    <definedName name="sa">{"'RamoVita-mo'!$B$1:$J$85"}</definedName>
    <definedName name="SAPBEXhrIndnt" hidden="1">1</definedName>
    <definedName name="sapbexmarti">"3YATUFNUXBGAG0J4B9EW5OKR0"</definedName>
    <definedName name="SAPBEXrevision">2</definedName>
    <definedName name="SAPBEXsysID">"PWC"</definedName>
    <definedName name="SAPBEXwbID">"3T6NZS4FJG69W674IYPNPM49H"</definedName>
    <definedName name="sasasa">{"'RamoVita-mo'!$B$1:$J$85"}</definedName>
    <definedName name="sasffdsfdfdvfdf">{"'RamoVita-mo'!$B$1:$J$85"}</definedName>
    <definedName name="sd">{"'RamoVita-mo'!$B$1:$J$85"}</definedName>
    <definedName name="sdfa" hidden="1">#REF!</definedName>
    <definedName name="sdgsd">{"'RamoVita-mo'!$B$1:$J$85"}</definedName>
    <definedName name="sdsdasdasdasdasdasd">{"'RamoVita-mo'!$B$1:$J$85"}</definedName>
    <definedName name="sdsdfsdf">{"'RamoVita-mo'!$B$1:$J$85"}</definedName>
    <definedName name="sfaf">{"'RamoVita-mo'!$B$1:$J$85"}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" hidden="1">#REF!</definedName>
    <definedName name="ssssss">{"'RamoVita-mo'!$B$1:$J$85"}</definedName>
    <definedName name="StateValues">"Tab2"</definedName>
    <definedName name="StmtTypeValues">"Tab1"</definedName>
    <definedName name="TekstcontroleSchermExcel" hidden="1">{"BRIEF",#N/A,FALSE,"BRIEF";"OFFBAL",#N/A,FALSE,"OFFBAL"}</definedName>
    <definedName name="tg">{"'RamoVita-mo'!$B$1:$J$85"}</definedName>
    <definedName name="TIME">[13]Data!$I$13</definedName>
    <definedName name="tirotioniobtr">{"'RamoVita-mo'!$B$1:$J$85"}</definedName>
    <definedName name="toText">#N/A</definedName>
    <definedName name="troiu">{"'RamoVita-mo'!$B$1:$J$85"}</definedName>
    <definedName name="trrionuvnui">{"'RamoVita-mo'!$B$1:$J$85"}</definedName>
    <definedName name="trtrtrtr">{"'RamoVita-mo'!$B$1:$J$85"}</definedName>
    <definedName name="trwetghgfhgh">{"'RamoVita-mo'!$B$1:$J$85"}</definedName>
    <definedName name="ttreretrtr">{"'RamoVita-mo'!$B$1:$J$85"}</definedName>
    <definedName name="turto">{"'RamoVita-mo'!$B$1:$J$85"}</definedName>
    <definedName name="tuttuiuerioe">{"'RamoVita-mo'!$B$1:$J$85"}</definedName>
    <definedName name="tyui">{"'RamoVita-mo'!$B$1:$J$85"}</definedName>
    <definedName name="uiwerwefbnk">{"'RamoVita-mo'!$B$1:$J$85"}</definedName>
    <definedName name="um">{"'RamoVita-mo'!$B$1:$J$85"}</definedName>
    <definedName name="uuuuupplo.olololo">{"'RamoVita-mo'!$B$1:$J$85"}</definedName>
    <definedName name="w">OFFSET([12]!start,0,2,'[8]Business Split'!$B$56,1)</definedName>
    <definedName name="weewew">{"'RamoVita-mo'!$B$1:$J$85"}</definedName>
    <definedName name="wewertrrwb">{"'RamoVita-mo'!$B$1:$J$85"}</definedName>
    <definedName name="write">#N/A</definedName>
    <definedName name="wrn.03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9_97fpr.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Active_Policies." hidden="1">{"ACTIVE_POLICIES",#N/A,FALSE,"Active Policies"}</definedName>
    <definedName name="wrn.All.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_Ratios." hidden="1">{"Ratio_Input",#N/A,FALSE,"RATIOS";"STAT_Ratios",#N/A,FALSE,"RATIOS";"DAP_Ratios",#N/A,FALSE,"RATIOS"}</definedName>
    <definedName name="wrn.Antyallo." hidden="1">{"Antyallo",#N/A,FALSE,"Ann_Allo"}</definedName>
    <definedName name="wrn.Ausa._.Life._.Product._.Dump." hidden="1">{"AusaLife_Prod_Dump1",#N/A,FALSE,"AUSALIFE";"AusaLife_Prod_Dump2",#N/A,FALSE,"AUSALIFE";"AusaLife_Prod_Dump3",#N/A,FALSE,"AUSALIFE"}</definedName>
    <definedName name="wrn.AusaLife." hidden="1">{"AusaLife_BS",#N/A,FALSE,"AUSALIFE";"AusaLife_IS",#N/A,FALSE,"AUSALIFE"}</definedName>
    <definedName name="wrn.Bonus._.Interest." hidden="1">{"Bonus_Interest",#N/A,FALSE,"Bonus_Int"}</definedName>
    <definedName name="wrn.Book._.Value._.Recon." hidden="1">{"book_recon",#N/A,FALSE,"BV_Recon"}</definedName>
    <definedName name="wrn.Broker._.Rollup." hidden="1">{"dbrollup_bs",#N/A,FALSE,"BROKER ROLLUP";"dbrollup_is",#N/A,FALSE,"BROKER ROLLUP"}</definedName>
    <definedName name="wrn.Bulac." hidden="1">{"Bulac_BS",#N/A,FALSE,"BULAC";"Bulac_IS",#N/A,FALSE,"BULAC"}</definedName>
    <definedName name="wrn.Bulac._.Product._.Dump." hidden="1">{"Bul_Prod_Dump1",#N/A,FALSE,"BULAC";"Bul_Prod_Dump2",#N/A,FALSE,"BULAC";"Bul_Prod_Dump3",#N/A,FALSE,"BULAC"}</definedName>
    <definedName name="wrn.Bulac_Financials." hidden="1">{"Bulac_IS",#N/A,FALSE,"Bulac";#N/A,#N/A,FALSE,"Bulac"}</definedName>
    <definedName name="wrn.Catastrophe." hidden="1">{#N/A,#N/A,FALSE,"History";#N/A,#N/A,FALSE,"Inforce";#N/A,#N/A,FALSE,"Claims"}</definedName>
    <definedName name="wrn.Cklst." hidden="1">{"cklst",#N/A,FALSE,"Cklst"}</definedName>
    <definedName name="wrn.COMMISSIONS." hidden="1">{"BROKER",#N/A,FALSE,"COMMISSIONS";"FINANCIAL",#N/A,FALSE,"COMMISSIONS";"RENEWAL",#N/A,FALSE,"COMMISSIONS"}</definedName>
    <definedName name="wrn.Consolidated_ID_Financials." hidden="1">{"Consolidated_IS",#N/A,FALSE,"Consolidated";"Consolidated_BS",#N/A,FALSE,"Consolidated"}</definedName>
    <definedName name="wrn.corp." hidden="1">{"corpsheet",#N/A,FALSE,"Corp Format"}</definedName>
    <definedName name="wrn.Cost._.Alloc." hidden="1">{"Fixed",#N/A,FALSE,"Cost Alloc - Fixed";"Suppk",#N/A,FALSE,"Cost Alloc - Suppk";"Variable",#N/A,FALSE,"Cost Alloc - Variable";"Total",#N/A,FALSE,"Cost Alloc - Total"}</definedName>
    <definedName name="wrn.DAC._.Detail." hidden="1">{#N/A,#N/A,FALSE,"Ad Edge DAC";#N/A,#N/A,FALSE,"Marq DAC"}</definedName>
    <definedName name="wrn.DAP._.BALANCE._.SHEETS.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USLERS." hidden="1">{"DapSummary",#N/A,FALSE,"DAP SUMMARY"}</definedName>
    <definedName name="wrn.Dap._.Fin._.1." hidden="1">{"dfdetail1_bs",#N/A,FALSE,"DAP FINANCIAL";"dfdetail1_is",#N/A,FALSE,"DAP FINANCIAL"}</definedName>
    <definedName name="wrn.Dap._.Fin._.2." hidden="1">{"dfdetail2_bs",#N/A,FALSE,"DAP FINANCIAL 2";"dfdetail2_is",#N/A,FALSE,"DAP FINANCIAL 2"}</definedName>
    <definedName name="wrn.Dap._.Income._.Stmts.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LVL._.BUS.._.ONLY.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Summary." hidden="1">{"dsum_is",#N/A,FALSE,"DAP SUMMARY";"dsum_bs",#N/A,FALSE,"DAP SUMMARY"}</definedName>
    <definedName name="wrn.DAP_All.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Con_BS." hidden="1">{"DAP_BS_Con",#N/A,FALSE,"DAP_Con"}</definedName>
    <definedName name="wrn.DAP_Con_BS_IS." hidden="1">{"DAP_BS_Con",#N/A,FALSE,"DAP_Con";"DAP_IS_Con",#N/A,FALSE,"DAP_Con"}</definedName>
    <definedName name="wrn.DAP_Con_IS." hidden="1">{"DAP_IS_Con",#N/A,FALSE,"DAP_Con"}</definedName>
    <definedName name="wrn.DAP_Ratios." hidden="1">{"DAP_Ratios",#N/A,FALSE,"RATIOS"}</definedName>
    <definedName name="wrn.DCA." hidden="1">{"DCA IS",#N/A,FALSE,"DCA";"DCA BS",#N/A,FALSE,"DCA"}</definedName>
    <definedName name="wrn.Def_ScRBRD._.WO._.RPTS." hidden="1">{"liica",#N/A,FALSE,"Liica";"bulac",#N/A,FALSE,"Bulac";"pfl",#N/A,FALSE,"PFL Life";"ausalife",#N/A,FALSE,"Ausa Life";"wrl",#N/A,FALSE,"WRL";"monlife",#N/A,FALSE,"Mon Life"}</definedName>
    <definedName name="wrn.Deferred._.Tax." hidden="1">{"Deferred_tax1",#N/A,FALSE,"Deferred_Tax";"Deferred_tax2",#N/A,FALSE,"Deferred_Tax";"Deferred_tax3",#N/A,FALSE,"Deferred_Tax";"Deferred_tax4",#N/A,FALSE,"Deferred_Tax"}</definedName>
    <definedName name="wrn.ex._.12." hidden="1">{"ex 12",#N/A,FALSE,"Trial Balance"}</definedName>
    <definedName name="wrn.Exp._.by._.Ctr." hidden="1">{"Expbyctr",#N/A,FALSE,"Exp by Ctr"}</definedName>
    <definedName name="wrn.Fas97." hidden="1">{"Fas97pg1",#N/A,FALSE,"FAS 97";"Fas97pg2",#N/A,FALSE,"FAS 97";"Fas97pg3",#N/A,FALSE,"FAS 97"}</definedName>
    <definedName name="wrn.Fidelity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nancial._.Rollup." hidden="1">{"dfrollup_bs",#N/A,FALSE,"FINANCIAL ROLLUP";"dfrollup_bs",#N/A,FALSE,"FINANCIAL ROLLUP"}</definedName>
    <definedName name="wrn.Flash." hidden="1">{"Flash",#N/A,FALSE,"Flash Rpt";"expsumm",#N/A,FALSE,"Exp Summary";"ctr0090",#N/A,FALSE,"Queries";"products",#N/A,FALSE,"Queries";"totalexp",#N/A,FALSE,"Queries";"ubcinc",#N/A,FALSE,"Queries"}</definedName>
    <definedName name="wrn.Gross_Profits." hidden="1">{"Gross_Profits",#N/A,FALSE,"Gross_Profits"}</definedName>
    <definedName name="wrn.Income._.Recon." hidden="1">{"Income_recon",#N/A,FALSE,"Inc_Recon"}</definedName>
    <definedName name="wrn.Input_Area." hidden="1">{"Input",#N/A,FALSE,"Input_Area"}</definedName>
    <definedName name="wrn.JOURNAL_ENTRIES." hidden="1">{#N/A,#N/A,FALSE,"LIICA_upload";#N/A,#N/A,FALSE,"BULAC_upload";#N/A,#N/A,FALSE,"PFL_upload";#N/A,#N/A,FALSE,"FAUSA_upload";#N/A,#N/A,FALSE,"WRL_upload";#N/A,#N/A,FALSE,"AUSA_upload";#N/A,#N/A,FALSE,"MON_upload"}</definedName>
    <definedName name="wrn.jun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KEY._.ASSUMPTIONS." hidden="1">{#N/A,#N/A,FALSE,"KEY ASSUMPTIONS"}</definedName>
    <definedName name="wrn.KEY._.INDICATORS." hidden="1">{#N/A,#N/A,FALSE,"KEY INDICATORS"}</definedName>
    <definedName name="wrn.Liica." hidden="1">{"Liica_BS",#N/A,FALSE,"LIICA";"Liica_IS",#N/A,FALSE,"LIICA"}</definedName>
    <definedName name="wrn.Liica._.Product._.Dump." hidden="1">{"Lii_Prod_Dump1",#N/A,FALSE,"LIICA";"Lii_Prod_Dump2",#N/A,FALSE,"LIICA";"Lii_Prod_Dump3",#N/A,FALSE,"LIICA"}</definedName>
    <definedName name="wrn.Liica_Financials." hidden="1">{"Liica_IS",#N/A,FALSE,"Liica";"Liica_BS",#N/A,FALSE,"Liica"}</definedName>
    <definedName name="wrn.MAINTENCE_ACQ." hidden="1">{#N/A,#N/A,FALSE,"MAINT_VS_ACQ."}</definedName>
    <definedName name="wrn.Manual._.Input._.Area." hidden="1">{"Manual_Input",#N/A,FALSE,"Input_Area"}</definedName>
    <definedName name="wrn.Mon._.Life._.Product._.Dump." hidden="1">{"MonLife_Prod_Dump1",#N/A,FALSE,"MONLIFE";"MonLife_Prod_Dump2",#N/A,FALSE,"MONLIFE";"MonLife_Prod_Dump3",#N/A,FALSE,"MONLIFE"}</definedName>
    <definedName name="wrn.MonLife." hidden="1">{"MonLife_BS",#N/A,FALSE,"MONLIFE";"MonLife_IS",#N/A,FALSE,"MONLIFE"}</definedName>
    <definedName name="wrn.NIEUWSBULLETIN." hidden="1">{#N/A,#N/A,FALSE,"NB WP";#N/A,#N/A,FALSE,"NB SP";#N/A,#N/A,FALSE,"NB RR";#N/A,#N/A,FALSE,"NB DF";#N/A,#N/A,FALSE,"NB SPV"}</definedName>
    <definedName name="wrn.oracles." hidden="1">{"ctr0090",#N/A,FALSE,"Queries";"products",#N/A,FALSE,"Queries";"totalexp",#N/A,FALSE,"Queries";"ubcinc",#N/A,FALSE,"Queries"}</definedName>
    <definedName name="wrn.Partnership." hidden="1">{#N/A,#N/A,FALSE,"Atlas";#N/A,#N/A,FALSE,"Amer.";#N/A,#N/A,FALSE,"Coast";#N/A,#N/A,FALSE,"GLENFED-PST";#N/A,#N/A,FALSE,"Norwest";#N/A,#N/A,FALSE,"NATIONSBANK";#N/A,#N/A,FALSE,"UNION BANK"}</definedName>
    <definedName name="wrn.pfl." hidden="1">{"view1",#N/A,FALSE,"161";#N/A,#N/A,FALSE,"162";#N/A,#N/A,FALSE,"163";#N/A,#N/A,FALSE,"164";#N/A,#N/A,FALSE,"165";#N/A,#N/A,FALSE,"166";#N/A,#N/A,FALSE,"167";#N/A,#N/A,FALSE,"168";#N/A,#N/A,FALSE,"169"}</definedName>
    <definedName name="wrn.PFL._.Financials." hidden="1">{"PFL_IS",#N/A,FALSE,"PFL";"PFL_BS",#N/A,FALSE,"PFL"}</definedName>
    <definedName name="wrn.PFL._.Product._.Dump." hidden="1">{"PFL_Prod_Dump1",#N/A,FALSE,"PFL";"PFL_Prod_Dump2",#N/A,FALSE,"PFL";"PFL_Prod_Dump3",#N/A,FALSE,"PFL"}</definedName>
    <definedName name="wrn.PREM_TAX." hidden="1">{#N/A,#N/A,FALSE,"PREM TAX"}</definedName>
    <definedName name="wrn.print." hidden="1">{"print",#N/A,FALSE,"HEDGE11"}</definedName>
    <definedName name="wrn.Print._.All." hidden="1">{#N/A,#N/A,FALSE,"WRL Total";#N/A,#N/A,FALSE,"Corp";#N/A,#N/A,FALSE,"IND";#N/A,#N/A,FALSE,"WRL"}</definedName>
    <definedName name="wrn.PrintDAPComb." hidden="1">{"Combined DAP",#N/A,FALSE,"Printing"}</definedName>
    <definedName name="wrn.PrintSTATComb." hidden="1">{"Combined STAT",#N/A,FALSE,"Printing"}</definedName>
    <definedName name="wrn.Product._.Dump." hidden="1">{"Prod_Dump1",#N/A,FALSE,"Prod_Dump";"Prod_Dump2",#N/A,FALSE,"Prod_Dump";"Prod_Dump3",#N/A,FALSE,"Prod_Dump"}</definedName>
    <definedName name="wrn.Ratio_Input." hidden="1">{"Ratio_Input",#N/A,FALSE,"RATIOS"}</definedName>
    <definedName name="wrn.recap." hidden="1">{"recap",#N/A,FALSE,"RECAP"}</definedName>
    <definedName name="wrn.RIB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II._.Financials.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SCHT.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_.DEFD._.TOT.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VAR._.TOT." hidden="1">{"CONSOLVAR",#N/A,FALSE,"Sch T - Var Total";"PFLVAR",#N/A,FALSE,"Sch T - Var Total";"AUSVAR",#N/A,FALSE,"Sch T - Var Total"}</definedName>
    <definedName name="wrn.Scoreboard." hidden="1">{"scoreboard1",#N/A,FALSE,"Scoreboard";"scoreboard2",#N/A,FALSE,"Scoreboard"}</definedName>
    <definedName name="wrn.sep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PREAD._.ANALYSIS." hidden="1">{#N/A,#N/A,FALSE,"CREDITED_RATE"}</definedName>
    <definedName name="wrn.STAT._.BUSLERS." hidden="1">{#N/A,#N/A,FALSE,"STAT BROKER ROLLUP";#N/A,#N/A,FALSE,"Stat Broker 1";#N/A,#N/A,FALSE,"Stat Broker 2";#N/A,#N/A,FALSE,"Broker Admin_Mktg";#N/A,#N/A,FALSE,"Broker Nonins"}</definedName>
    <definedName name="wrn.STAT._.LVL._.BUS.._.ONLY.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_All.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BUSLERS." hidden="1">{"StatSummary",#N/A,FALSE,"STAT SUMMARY"}</definedName>
    <definedName name="wrn.STAT_Con_BS." hidden="1">{"STAT_BS_Con",#N/A,FALSE,"STAT_Con"}</definedName>
    <definedName name="wrn.STAT_Con_BS_IS." hidden="1">{"STAT_BS_Con",#N/A,FALSE,"STAT_Con";"STAT_IS_Con",#N/A,FALSE,"STAT_Con"}</definedName>
    <definedName name="wrn.STAT_Con_IS." hidden="1">{"STAT_IS_Con",#N/A,FALSE,"STAT_Con"}</definedName>
    <definedName name="wrn.Stat_Dap_Recons." hidden="1">{"STAT_DAP_Recons",#N/A,FALSE,"IS_BS_Recons"}</definedName>
    <definedName name="wrn.STAT_Ratios." hidden="1">{"STAT_Ratios",#N/A,FALSE,"RATIOS"}</definedName>
    <definedName name="wrn.Summary." hidden="1">{"summary",#N/A,FALSE,"Summary";"check",#N/A,FALSE,"Summary";"lobs",#N/A,FALSE,"Summary";"entries",#N/A,FALSE,"Summary"}</definedName>
    <definedName name="wrn.Target_Surplus." hidden="1">{"Target_Surplus",#N/A,FALSE,"Target_Surplus"}</definedName>
    <definedName name="wrn.tax_stat." hidden="1">{"tax/stat",#N/A,FALSE,"Deferred_Tax"}</definedName>
    <definedName name="wrn.TEST." hidden="1">{"BRIEF",#N/A,FALSE,"BRIEF";"OFFBAL",#N/A,FALSE,"OFFBAL"}</definedName>
    <definedName name="wrn.Trail." hidden="1">{"trail",#N/A,FALSE,"Audit Trail"}</definedName>
    <definedName name="wrn.Upload." hidden="1">{"upld",#N/A,FALSE,"Upload"}</definedName>
    <definedName name="wrn.Variable_Analysis." hidden="1">{"Variable Analysis",#N/A,FALSE,"Variable_Analysis"}</definedName>
    <definedName name="wrn.Workpapers.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RL." hidden="1">{"WRL_BS",#N/A,FALSE,"WRL";"WRL_IS",#N/A,FALSE,"WRL"}</definedName>
    <definedName name="wrn.WRL._.Product._.Dump." hidden="1">{"WRL_Prod_Dump1",#N/A,FALSE,"WRL";"WRL_Prod_Dump2",#N/A,FALSE,"WRL";"WRL_Prod_Dump3",#N/A,FALSE,"WRL"}</definedName>
    <definedName name="wrtgbb">{"'RamoVita-mo'!$B$1:$J$85"}</definedName>
    <definedName name="ws" hidden="1">41458.4778356481</definedName>
    <definedName name="ww">OFFSET([12]!startEFC,0,2,'[8]Business Split'!$B$56,1)</definedName>
    <definedName name="www">OFFSET([12]!startEFC,0,1,'[8]Business Split'!$B$56,1)</definedName>
    <definedName name="xx" hidden="1">#REF!</definedName>
    <definedName name="xxx" hidden="1">{"Fixed",#N/A,FALSE,"Cost Alloc - Fixed";"Suppk",#N/A,FALSE,"Cost Alloc - Suppk";"Variable",#N/A,FALSE,"Cost Alloc - Variable";"Total",#N/A,FALSE,"Cost Alloc - Total"}</definedName>
    <definedName name="ytyhhgh">{"'RamoVita-mo'!$B$1:$J$85"}</definedName>
    <definedName name="Zlodksqdla\" hidden="1">40931.5094791667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2" l="1"/>
  <c r="D8" i="22"/>
  <c r="C8" i="22"/>
  <c r="B8" i="22"/>
  <c r="E7" i="22"/>
  <c r="D7" i="22"/>
  <c r="C7" i="22"/>
  <c r="B7" i="22"/>
  <c r="D3" i="22"/>
  <c r="B3" i="22"/>
</calcChain>
</file>

<file path=xl/sharedStrings.xml><?xml version="1.0" encoding="utf-8"?>
<sst xmlns="http://schemas.openxmlformats.org/spreadsheetml/2006/main" count="777" uniqueCount="376">
  <si>
    <t>Condensed consolidated income statement</t>
  </si>
  <si>
    <t>EUR millions</t>
  </si>
  <si>
    <t>Notes</t>
  </si>
  <si>
    <t>Premium income</t>
  </si>
  <si>
    <t>Investment income</t>
  </si>
  <si>
    <t>Fee and commission income</t>
  </si>
  <si>
    <t>Other revenues</t>
  </si>
  <si>
    <t>Total revenues</t>
  </si>
  <si>
    <t>Income from reinsurance ceded</t>
  </si>
  <si>
    <t>Results from financial transactions</t>
  </si>
  <si>
    <t>Other income</t>
  </si>
  <si>
    <t>Total income</t>
  </si>
  <si>
    <t xml:space="preserve">Benefits and expenses </t>
  </si>
  <si>
    <t>Impairment charges / (reversals)</t>
  </si>
  <si>
    <t>Interest charges and related fees</t>
  </si>
  <si>
    <t>Other charges</t>
  </si>
  <si>
    <t>Total charges</t>
  </si>
  <si>
    <t>Share in profit / (loss) of joint ventures</t>
  </si>
  <si>
    <t xml:space="preserve">Share in profit / (loss) of associates </t>
  </si>
  <si>
    <t>Income tax (expense) / benefit</t>
  </si>
  <si>
    <t>Owners of Aegon N.V.</t>
  </si>
  <si>
    <t>Non-controlling interests</t>
  </si>
  <si>
    <t>Condensed consolidated statement of financial position</t>
  </si>
  <si>
    <t>December 31, 2020</t>
  </si>
  <si>
    <t>Assets</t>
  </si>
  <si>
    <t>Cash and cash equivalents</t>
  </si>
  <si>
    <t>Assets held for sale</t>
  </si>
  <si>
    <t>Investments</t>
  </si>
  <si>
    <t>Investments for account of policyholders</t>
  </si>
  <si>
    <t>Derivatives</t>
  </si>
  <si>
    <t>Investments in joint ventures</t>
  </si>
  <si>
    <t>Investments in associates</t>
  </si>
  <si>
    <t>Reinsurance assets</t>
  </si>
  <si>
    <t>Deferred expenses</t>
  </si>
  <si>
    <t>Other assets and receivables</t>
  </si>
  <si>
    <t>Intangible assets</t>
  </si>
  <si>
    <t>Total assets</t>
  </si>
  <si>
    <t>Equity and liabilities</t>
  </si>
  <si>
    <t>Shareholders' equity</t>
  </si>
  <si>
    <t>Other equity instruments</t>
  </si>
  <si>
    <t>Issued capital and reserves attributable to owners</t>
  </si>
  <si>
    <t>of Aegon N.V.</t>
  </si>
  <si>
    <t>Group equity</t>
  </si>
  <si>
    <t>Subordinated borrowings</t>
  </si>
  <si>
    <t>Trust pass-through securities</t>
  </si>
  <si>
    <t>Insurance contracts</t>
  </si>
  <si>
    <t>Insurance contracts for account of policyholders</t>
  </si>
  <si>
    <t>Investment contracts</t>
  </si>
  <si>
    <t>Investment contracts for account of policyholders</t>
  </si>
  <si>
    <t>Borrowings</t>
  </si>
  <si>
    <t>Liabilities held for sale</t>
  </si>
  <si>
    <t>Other liabilities</t>
  </si>
  <si>
    <t>Total liabilities</t>
  </si>
  <si>
    <t>Total equity and liabilities</t>
  </si>
  <si>
    <r>
      <t xml:space="preserve">Earnings per share </t>
    </r>
    <r>
      <rPr>
        <sz val="6"/>
        <rFont val="Verdana"/>
        <family val="2"/>
      </rPr>
      <t>(EUR per share)</t>
    </r>
  </si>
  <si>
    <t xml:space="preserve">Basic earnings per common share </t>
  </si>
  <si>
    <t>Basic earnings per common share B</t>
  </si>
  <si>
    <t xml:space="preserve">Diluted earnings per common share </t>
  </si>
  <si>
    <t>Diluted earnings per common share B</t>
  </si>
  <si>
    <t>Condensed consolidated statement of comprehensive income</t>
  </si>
  <si>
    <t>Net result</t>
  </si>
  <si>
    <t>Other comprehensive income:</t>
  </si>
  <si>
    <t>Items that will not be reclassified to profit or loss:</t>
  </si>
  <si>
    <t>Changes in revaluation reserve real estate held for own use</t>
  </si>
  <si>
    <t>Remeasurements of defined benefit plans</t>
  </si>
  <si>
    <t>Income tax relating to items that will not be reclassified</t>
  </si>
  <si>
    <t>Items that may be reclassified subsequently to profit or loss:</t>
  </si>
  <si>
    <t>Gains / (losses) on revaluation of available-for-sale investments</t>
  </si>
  <si>
    <t>Gains / (losses) transferred to the income statement on
    disposal and impairment of available-for-sale investments</t>
  </si>
  <si>
    <t>Changes in cash flow hedging reserve</t>
  </si>
  <si>
    <t>Movement in foreign currency translation and
    net foreign investment hedging reserve</t>
  </si>
  <si>
    <t>Equity movements of joint ventures</t>
  </si>
  <si>
    <t>Equity movements of associates</t>
  </si>
  <si>
    <t>Disposal of group assets</t>
  </si>
  <si>
    <t>Income tax relating to items that may be reclassified</t>
  </si>
  <si>
    <t>Other</t>
  </si>
  <si>
    <t>Total other comprehensive income / (loss)  for the period</t>
  </si>
  <si>
    <t>Total comprehensive income / (loss)</t>
  </si>
  <si>
    <t>Total comprehensive income / (loss) attributable to:</t>
  </si>
  <si>
    <t>Retained earnings</t>
  </si>
  <si>
    <t>Revaluation reserves</t>
  </si>
  <si>
    <t>Other reserves</t>
  </si>
  <si>
    <r>
      <t xml:space="preserve">Issued capital and reserves </t>
    </r>
    <r>
      <rPr>
        <vertAlign val="superscript"/>
        <sz val="6"/>
        <rFont val="Verdana"/>
        <family val="2"/>
      </rPr>
      <t>2</t>
    </r>
  </si>
  <si>
    <t>Total</t>
  </si>
  <si>
    <t>At beginning of year</t>
  </si>
  <si>
    <t>Net result recognized in the income statement</t>
  </si>
  <si>
    <t>Gains / (losses) on revaluation of
    available-for-sale investments</t>
  </si>
  <si>
    <t>Gains / (losses) transferred to income statement on
    disposal and impairment of available-for-sale investments</t>
  </si>
  <si>
    <t>Movement in foreign currency translation and
     net foreign investment hedging reserves</t>
  </si>
  <si>
    <t>Total other comprehensive income</t>
  </si>
  <si>
    <t>Total comprehensive income / (loss) for 2021</t>
  </si>
  <si>
    <t>Issuance and purchase of (treasury) shares</t>
  </si>
  <si>
    <t>Coupons on perpetual securities</t>
  </si>
  <si>
    <t>Incentive plans</t>
  </si>
  <si>
    <t>At end of period</t>
  </si>
  <si>
    <t>Movement in foreign currency translation and
    net foreign investment hedging reserves</t>
  </si>
  <si>
    <t>Total comprehensive income / (loss) for 2020</t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</si>
  <si>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Issued capital and reserves attributable to owners of Aegon N.V.</t>
    </r>
  </si>
  <si>
    <t>Result before tax</t>
  </si>
  <si>
    <t>Amortization and depreciation</t>
  </si>
  <si>
    <t>Impairment losses</t>
  </si>
  <si>
    <t>Income from joint ventures</t>
  </si>
  <si>
    <t>Income from associates</t>
  </si>
  <si>
    <t>Release of cash flow hedging reserve</t>
  </si>
  <si>
    <t xml:space="preserve">Other </t>
  </si>
  <si>
    <t>Adjustments of non-cash items</t>
  </si>
  <si>
    <t>Insurance and investment liabilities</t>
  </si>
  <si>
    <t>Insurance and investment liabilities for account of policyholders</t>
  </si>
  <si>
    <t xml:space="preserve">Accrued expenses and other liabilities </t>
  </si>
  <si>
    <t>Accrued income and prepayments</t>
  </si>
  <si>
    <t xml:space="preserve">Changes in accruals </t>
  </si>
  <si>
    <t>Purchase of investments (other than money market investments)</t>
  </si>
  <si>
    <t>Purchase of derivatives</t>
  </si>
  <si>
    <t>Disposal of investments (other than money market investments)</t>
  </si>
  <si>
    <t>Disposal of derivatives</t>
  </si>
  <si>
    <t>Net purchase of investments for account of policyholders</t>
  </si>
  <si>
    <t>Net change in cash collateral</t>
  </si>
  <si>
    <t>Net purchase of money market investments</t>
  </si>
  <si>
    <t>Cash flow movements on operating items not reflected in income</t>
  </si>
  <si>
    <t>Tax received / (paid)</t>
  </si>
  <si>
    <t>Net cash flows from operating activities</t>
  </si>
  <si>
    <t>Purchase of individual intangible assets (other than VOBA and future servicing rights)</t>
  </si>
  <si>
    <t>Purchase of equipment and real estate for own use</t>
  </si>
  <si>
    <t>Acquisition of subsidiaries, net of cash</t>
  </si>
  <si>
    <t>Acquisition joint ventures and associates</t>
  </si>
  <si>
    <t xml:space="preserve">Disposal of equipment </t>
  </si>
  <si>
    <t>Disposal of subsidiaries, net of cash</t>
  </si>
  <si>
    <t>Disposal joint ventures and associates</t>
  </si>
  <si>
    <t>Dividend received from joint ventures and associates</t>
  </si>
  <si>
    <t>Net cash flows from investing activities</t>
  </si>
  <si>
    <r>
      <t>Proceeds from TRUPS</t>
    </r>
    <r>
      <rPr>
        <vertAlign val="superscript"/>
        <sz val="9"/>
        <rFont val="Verdana"/>
        <family val="2"/>
      </rPr>
      <t>1</t>
    </r>
    <r>
      <rPr>
        <sz val="9"/>
        <rFont val="Verdana"/>
        <family val="2"/>
      </rPr>
      <t>, subordinated loans and borrowings</t>
    </r>
  </si>
  <si>
    <r>
      <t>Repayment of TRUPS</t>
    </r>
    <r>
      <rPr>
        <vertAlign val="superscript"/>
        <sz val="9"/>
        <rFont val="Verdana"/>
        <family val="2"/>
      </rPr>
      <t>1</t>
    </r>
    <r>
      <rPr>
        <sz val="9"/>
        <rFont val="Verdana"/>
        <family val="2"/>
      </rPr>
      <t>, subordinated loans and borrowings</t>
    </r>
  </si>
  <si>
    <t>Payment of Right-of-use Assets</t>
  </si>
  <si>
    <t>Net cash flows from financing activities</t>
  </si>
  <si>
    <r>
      <t xml:space="preserve">Net increase / (decrease) in cash and cash equivalents </t>
    </r>
    <r>
      <rPr>
        <b/>
        <vertAlign val="superscript"/>
        <sz val="9"/>
        <rFont val="Verdana"/>
        <family val="2"/>
      </rPr>
      <t>2</t>
    </r>
  </si>
  <si>
    <t>Net cash and cash equivalents at the beginning of the reporting period</t>
  </si>
  <si>
    <t>Effects of changes in exchange rate</t>
  </si>
  <si>
    <t>Net cash and cash equivalents at the end of the reporting period</t>
  </si>
  <si>
    <r>
      <rPr>
        <vertAlign val="superscript"/>
        <sz val="8"/>
        <rFont val="Verdana"/>
        <family val="2"/>
      </rPr>
      <t>1</t>
    </r>
    <r>
      <rPr>
        <sz val="8"/>
        <rFont val="Verdana"/>
        <family val="2"/>
      </rPr>
      <t xml:space="preserve"> Trust pass-through securities</t>
    </r>
  </si>
  <si>
    <t>Americas</t>
  </si>
  <si>
    <t>The Netherlands</t>
  </si>
  <si>
    <t>United Kingdom</t>
  </si>
  <si>
    <t>International</t>
  </si>
  <si>
    <t>Asset management</t>
  </si>
  <si>
    <t>Holdings and other activities</t>
  </si>
  <si>
    <t>Eliminations</t>
  </si>
  <si>
    <t>Segment total</t>
  </si>
  <si>
    <t>Joint ventures and associates eliminations</t>
  </si>
  <si>
    <t>Consolidated</t>
  </si>
  <si>
    <t>Operating result geographically</t>
  </si>
  <si>
    <t>Fair value items</t>
  </si>
  <si>
    <t>Realized gains / (losses) on investments</t>
  </si>
  <si>
    <t>Impairment charges</t>
  </si>
  <si>
    <t>Impairment reversals</t>
  </si>
  <si>
    <t>Non-operating items</t>
  </si>
  <si>
    <t>Other income / (charges)</t>
  </si>
  <si>
    <t>Inter-segment operating result after tax</t>
  </si>
  <si>
    <t>Revenues</t>
  </si>
  <si>
    <t>Life insurance gross premiums</t>
  </si>
  <si>
    <t>Accident and health insurance</t>
  </si>
  <si>
    <t>Property &amp; casualty insurance</t>
  </si>
  <si>
    <t>Total gross premiums</t>
  </si>
  <si>
    <t>Inter-segment revenues</t>
  </si>
  <si>
    <t>EUR Millions</t>
  </si>
  <si>
    <t>Asset Management</t>
  </si>
  <si>
    <t>Holding and other activities</t>
  </si>
  <si>
    <t xml:space="preserve"> Investments </t>
  </si>
  <si>
    <t xml:space="preserve"> Shares </t>
  </si>
  <si>
    <t xml:space="preserve"> Debt securities </t>
  </si>
  <si>
    <t xml:space="preserve"> Loans </t>
  </si>
  <si>
    <t xml:space="preserve"> Other financial assets </t>
  </si>
  <si>
    <t xml:space="preserve"> Investments in real estate </t>
  </si>
  <si>
    <t xml:space="preserve"> Investments general account </t>
  </si>
  <si>
    <t xml:space="preserve"> Unconsolidated investment funds </t>
  </si>
  <si>
    <t xml:space="preserve"> Investments for account of policyholders </t>
  </si>
  <si>
    <t xml:space="preserve"> Investments on balance sheet </t>
  </si>
  <si>
    <t xml:space="preserve"> Off balance sheet investments third parties </t>
  </si>
  <si>
    <t xml:space="preserve"> Total revenue generating investments </t>
  </si>
  <si>
    <t xml:space="preserve"> Available-for-sale </t>
  </si>
  <si>
    <t xml:space="preserve"> Financial assets at fair value through profit or loss </t>
  </si>
  <si>
    <t xml:space="preserve"> Total investments on balance sheet </t>
  </si>
  <si>
    <t xml:space="preserve"> Investments in joint ventures </t>
  </si>
  <si>
    <t xml:space="preserve"> Investments in associates </t>
  </si>
  <si>
    <t xml:space="preserve"> Other assets </t>
  </si>
  <si>
    <t xml:space="preserve"> Consolidated total assets </t>
  </si>
  <si>
    <t>Life insurance</t>
  </si>
  <si>
    <t>Non-life insurance</t>
  </si>
  <si>
    <t>Total premium income</t>
  </si>
  <si>
    <t>Non-life Insurance premium income</t>
  </si>
  <si>
    <r>
      <t xml:space="preserve">Premiums paid to reinsurers </t>
    </r>
    <r>
      <rPr>
        <b/>
        <vertAlign val="superscript"/>
        <sz val="6"/>
        <rFont val="Verdana"/>
        <family val="2"/>
      </rPr>
      <t>1</t>
    </r>
  </si>
  <si>
    <t>Total premiums paid to reinsurers</t>
  </si>
  <si>
    <t>Non-life Insurance paid to reinsurers</t>
  </si>
  <si>
    <r>
      <rPr>
        <vertAlign val="superscript"/>
        <sz val="6"/>
        <rFont val="Verdana"/>
        <family val="2"/>
      </rPr>
      <t xml:space="preserve">1   </t>
    </r>
    <r>
      <rPr>
        <sz val="6"/>
        <rFont val="Verdana"/>
        <family val="2"/>
      </rPr>
      <t>Premiums paid to reinsurers are recorded within Benefits and expenses in the income statement - refer to note Benefits and expenses.</t>
    </r>
  </si>
  <si>
    <t>Interest income</t>
  </si>
  <si>
    <t>Dividend income</t>
  </si>
  <si>
    <t>Rental income</t>
  </si>
  <si>
    <t>Total investment income</t>
  </si>
  <si>
    <t>Investment income related to general account</t>
  </si>
  <si>
    <t>Investment income for account of policyholders</t>
  </si>
  <si>
    <t>Net fair value change of general account financial investments at FVTPL other</t>
  </si>
  <si>
    <t>than derivatives</t>
  </si>
  <si>
    <t>Realized gains /(losses) on financial investments</t>
  </si>
  <si>
    <t>Gains /(losses) on investments in real estate</t>
  </si>
  <si>
    <t>Net fair value change of derivatives</t>
  </si>
  <si>
    <t>Net fair value change on for account of policyholder financial assets at FVTPL</t>
  </si>
  <si>
    <t>Net fair value change on investments in real estate for account of policyholders</t>
  </si>
  <si>
    <t>Net foreign currency gains /(losses)</t>
  </si>
  <si>
    <t>Net fair value change on borrowings and other financial liabilities</t>
  </si>
  <si>
    <t>Claims and benefits</t>
  </si>
  <si>
    <t>Employee expenses</t>
  </si>
  <si>
    <t>Administration expenses</t>
  </si>
  <si>
    <t>Amortization charges</t>
  </si>
  <si>
    <t>Benefits and claims paid life</t>
  </si>
  <si>
    <t>Benefits and claims paid non-life</t>
  </si>
  <si>
    <t>Change in valuation of liabilities for insurance contracts</t>
  </si>
  <si>
    <t>Change in valuation of liabilities for investment contracts</t>
  </si>
  <si>
    <t xml:space="preserve">Policyholder claims and benefits </t>
  </si>
  <si>
    <t xml:space="preserve">Premium paid to reinsurers </t>
  </si>
  <si>
    <t>Profit sharing and rebates</t>
  </si>
  <si>
    <t>Commissions</t>
  </si>
  <si>
    <t>Shares</t>
  </si>
  <si>
    <t>Loans</t>
  </si>
  <si>
    <t>December 31,</t>
  </si>
  <si>
    <t>Available-for-sale (AFS)</t>
  </si>
  <si>
    <t>Financial assets at fair value through profit or loss (FVTPL)</t>
  </si>
  <si>
    <t>Financial assets, for general account, excluding derivatives</t>
  </si>
  <si>
    <t>Investments in real estate</t>
  </si>
  <si>
    <t xml:space="preserve">Total investments for general account, excluding derivatives </t>
  </si>
  <si>
    <t>AFS</t>
  </si>
  <si>
    <t>FVTPL</t>
  </si>
  <si>
    <t>Debt securities</t>
  </si>
  <si>
    <t>Money market and other short-term investments</t>
  </si>
  <si>
    <t>Mortgages loans</t>
  </si>
  <si>
    <t>Private loans</t>
  </si>
  <si>
    <t>Deposits with financial institutions</t>
  </si>
  <si>
    <t>Policy loans</t>
  </si>
  <si>
    <t>Money market and short-term investments</t>
  </si>
  <si>
    <t>Unconsolidated investment funds</t>
  </si>
  <si>
    <t>Total investments for account of policyholders at fair value</t>
  </si>
  <si>
    <t xml:space="preserve">through profit or loss, excluding derivatives </t>
  </si>
  <si>
    <t>Investment in real estate</t>
  </si>
  <si>
    <t>Total investments for account of policyholders</t>
  </si>
  <si>
    <t>Fair value hierarchy</t>
  </si>
  <si>
    <t>Level I</t>
  </si>
  <si>
    <t>Level II</t>
  </si>
  <si>
    <t>Level III</t>
  </si>
  <si>
    <t xml:space="preserve"> Financial assets carried at fair value </t>
  </si>
  <si>
    <t xml:space="preserve"> Available-for-sale investments </t>
  </si>
  <si>
    <t xml:space="preserve"> Money markets and other short-term instruments </t>
  </si>
  <si>
    <t xml:space="preserve"> Other investments at fair value </t>
  </si>
  <si>
    <t xml:space="preserve"> Total Available-for-sale investments </t>
  </si>
  <si>
    <t xml:space="preserve"> Fair value through profit or loss </t>
  </si>
  <si>
    <r>
      <t xml:space="preserve"> Investments for account of policyholders </t>
    </r>
    <r>
      <rPr>
        <vertAlign val="superscript"/>
        <sz val="6"/>
        <color theme="1"/>
        <rFont val="Verdana"/>
        <family val="2"/>
      </rPr>
      <t>1</t>
    </r>
  </si>
  <si>
    <t xml:space="preserve"> Derivatives </t>
  </si>
  <si>
    <t xml:space="preserve"> Total Fair value through profit or loss </t>
  </si>
  <si>
    <t xml:space="preserve"> Total financial assets at fair value </t>
  </si>
  <si>
    <t xml:space="preserve"> Financial liabilities carried at fair value </t>
  </si>
  <si>
    <r>
      <t xml:space="preserve"> Investment contracts for account of policyholders </t>
    </r>
    <r>
      <rPr>
        <vertAlign val="superscript"/>
        <sz val="6"/>
        <color theme="1"/>
        <rFont val="Verdana"/>
        <family val="2"/>
      </rPr>
      <t>2</t>
    </r>
  </si>
  <si>
    <t xml:space="preserve"> Total financial liabilities at fair value 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</si>
  <si>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The investments for account of policyholders included in the table above represents only those investments carried at fair value through profit or loss. 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</si>
  <si>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The investment contracts for account of policyholders included in the table above represents only those investment contracts carried at fair value. 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</si>
  <si>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borrowings on the statement of financial position contain borrowings carried at amortized cost that are not included in the above schedule.  </t>
    </r>
  </si>
  <si>
    <t>Fair value transfers</t>
  </si>
  <si>
    <t>Transfers Level I to Level II </t>
  </si>
  <si>
    <t>Transfers Level II to Level I </t>
  </si>
  <si>
    <t xml:space="preserve">  Available-for-sale investments  </t>
  </si>
  <si>
    <t xml:space="preserve"> Total  </t>
  </si>
  <si>
    <t>Roll forward of Level III financial instruments</t>
  </si>
  <si>
    <t>January 1, 2021</t>
  </si>
  <si>
    <r>
      <t>Total gains / losses in income statement</t>
    </r>
    <r>
      <rPr>
        <vertAlign val="superscript"/>
        <sz val="6"/>
        <rFont val="Verdana"/>
        <family val="2"/>
      </rPr>
      <t xml:space="preserve"> 1</t>
    </r>
  </si>
  <si>
    <r>
      <t>Total gains / losses in OCI</t>
    </r>
    <r>
      <rPr>
        <vertAlign val="superscript"/>
        <sz val="6"/>
        <rFont val="Verdana"/>
        <family val="2"/>
      </rPr>
      <t xml:space="preserve"> 2</t>
    </r>
  </si>
  <si>
    <t>Purchases</t>
  </si>
  <si>
    <t>Sales</t>
  </si>
  <si>
    <t>Settlements</t>
  </si>
  <si>
    <t>Net exchange differences</t>
  </si>
  <si>
    <t>Reclassification</t>
  </si>
  <si>
    <t>Transfers from Level I and Level II</t>
  </si>
  <si>
    <t>Transfers to Level I and Level II</t>
  </si>
  <si>
    <t>Transfers to disposal groups</t>
  </si>
  <si>
    <t xml:space="preserve">  available-for-sale investments  </t>
  </si>
  <si>
    <t xml:space="preserve"> Investment contracts for account of policyholders </t>
  </si>
  <si>
    <t>January 1, 2020</t>
  </si>
  <si>
    <t>Total unrealized gains and losses for the period recorded in the P&amp;L for instruments held at December 31, 2020 ³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</si>
  <si>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 Includes impairments and movements related to fair value hedges. Gains and losses are recorded in the line item results from financial transactions of the income statement.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</si>
  <si>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gains / (losses) for the period during which the financial instrument was in Level III. </t>
    </r>
  </si>
  <si>
    <t>Fair value information about financial instruments not measured at fair value</t>
  </si>
  <si>
    <t>Carrying
amount</t>
  </si>
  <si>
    <t>Total estimated fair value</t>
  </si>
  <si>
    <t xml:space="preserve"> Assets </t>
  </si>
  <si>
    <t xml:space="preserve"> Mortgage loans - held at amortized cost </t>
  </si>
  <si>
    <t xml:space="preserve"> Private loans - held at amortized cost </t>
  </si>
  <si>
    <t xml:space="preserve"> Other loans -  held at amortized cost </t>
  </si>
  <si>
    <t xml:space="preserve"> Liabilities </t>
  </si>
  <si>
    <t xml:space="preserve"> Subordinated borrowings  - held at amortized cost </t>
  </si>
  <si>
    <t xml:space="preserve"> Trust pass-through securities  - held at amortized cost </t>
  </si>
  <si>
    <t xml:space="preserve"> Borrowings – held at amortized cost </t>
  </si>
  <si>
    <t xml:space="preserve"> Investment contracts - held at amortized cost </t>
  </si>
  <si>
    <t>Share capital - par value</t>
  </si>
  <si>
    <t>Share premium</t>
  </si>
  <si>
    <t>Total share capital</t>
  </si>
  <si>
    <t>Balance at January 1</t>
  </si>
  <si>
    <t>Shares withdrawn</t>
  </si>
  <si>
    <t>Share dividend</t>
  </si>
  <si>
    <t>Balance</t>
  </si>
  <si>
    <t>Earnings per share (EUR per share)</t>
  </si>
  <si>
    <t>Earnings per share calculation</t>
  </si>
  <si>
    <t>Coupons on other equity instruments</t>
  </si>
  <si>
    <t>Earnings attributable to common shares and common shares B</t>
  </si>
  <si>
    <t>Earnings attributable to common shareholders</t>
  </si>
  <si>
    <t>Earnings attributable to common shareholders B</t>
  </si>
  <si>
    <t>Weighted average number of common shares outstanding (in millions)</t>
  </si>
  <si>
    <t>Weighted average number of common shares B outstanding (in millions)</t>
  </si>
  <si>
    <t>Capital funding</t>
  </si>
  <si>
    <t>Operational funding</t>
  </si>
  <si>
    <t>Total borrowings</t>
  </si>
  <si>
    <t>Estimated approximate effects on net result</t>
  </si>
  <si>
    <t>Estimated approximate effects on shareholders' equity</t>
  </si>
  <si>
    <t>Parallel movements of yield curve</t>
  </si>
  <si>
    <t>Immediate movements of yield curve, but not permanently</t>
  </si>
  <si>
    <t>Shift up 100 basis points</t>
  </si>
  <si>
    <t>Shift down 100 basis points</t>
  </si>
  <si>
    <t>Tier 1 - unrestricted</t>
  </si>
  <si>
    <t>Tier 1 - restricted</t>
  </si>
  <si>
    <t>Tier 2</t>
  </si>
  <si>
    <t>Tier 3</t>
  </si>
  <si>
    <t>Total Available Own Funds</t>
  </si>
  <si>
    <t>Solvency II key figures</t>
  </si>
  <si>
    <t>Group Own Funds</t>
  </si>
  <si>
    <t>Group SCR</t>
  </si>
  <si>
    <t>Group Solvency II ratio</t>
  </si>
  <si>
    <t>Reconciliation Shareholders' Equity - Own Funds</t>
  </si>
  <si>
    <t>IFRS Shareholders' Equity</t>
  </si>
  <si>
    <t>IFRS adjustments for Other Equity instruments and non controlling interests</t>
  </si>
  <si>
    <t>IFRS Group Equity</t>
  </si>
  <si>
    <t xml:space="preserve">Solvency II revaluations and reclassifications </t>
  </si>
  <si>
    <r>
      <t xml:space="preserve">Transferability restrictions </t>
    </r>
    <r>
      <rPr>
        <vertAlign val="superscript"/>
        <sz val="9"/>
        <color theme="1"/>
        <rFont val="Verdana"/>
        <family val="2"/>
      </rPr>
      <t>1</t>
    </r>
  </si>
  <si>
    <t>Excess of Assets over Liabilities</t>
  </si>
  <si>
    <t>Availability adjustments</t>
  </si>
  <si>
    <t>Fungibility adjustments</t>
  </si>
  <si>
    <t>Available Own Funds</t>
  </si>
  <si>
    <r>
      <rPr>
        <vertAlign val="superscript"/>
        <sz val="9"/>
        <color theme="1"/>
        <rFont val="Verdana"/>
        <family val="2"/>
      </rPr>
      <t>1</t>
    </r>
    <r>
      <rPr>
        <sz val="9"/>
        <color theme="1"/>
        <rFont val="Verdana"/>
        <family val="2"/>
      </rPr>
      <t xml:space="preserve"> This includes the transferability restriction related to the RBC CAL conversion methodology.</t>
    </r>
  </si>
  <si>
    <t>2Q</t>
  </si>
  <si>
    <t xml:space="preserve">YTD </t>
  </si>
  <si>
    <t>2021</t>
  </si>
  <si>
    <t>2020</t>
  </si>
  <si>
    <t xml:space="preserve">Net result attributable to: </t>
  </si>
  <si>
    <t>Net result attributable to owners of Aegon N.V.</t>
  </si>
  <si>
    <t xml:space="preserve"> YTD</t>
  </si>
  <si>
    <t>June 30, 2021</t>
  </si>
  <si>
    <t>Condensed consolidated statement of changes in equity</t>
  </si>
  <si>
    <r>
      <t>Share 
capital</t>
    </r>
    <r>
      <rPr>
        <vertAlign val="superscript"/>
        <sz val="6"/>
        <rFont val="Verdana"/>
        <family val="2"/>
      </rPr>
      <t xml:space="preserve"> 1</t>
    </r>
  </si>
  <si>
    <t>Remeasurement of defined benefit plans</t>
  </si>
  <si>
    <t>Six months ended June 30, 2021</t>
  </si>
  <si>
    <t>Dividends paid on common shares</t>
  </si>
  <si>
    <t>Six months ended June 30, 2020</t>
  </si>
  <si>
    <t>Changes in revaluation reserve real estate 
    held for own use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</si>
  <si>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Please refer to the note on share capital for a breakdown.</t>
    </r>
  </si>
  <si>
    <t>YTD 2021</t>
  </si>
  <si>
    <t>YTD 2020</t>
  </si>
  <si>
    <t>Disposal of individual intangible assets (other than VOBA and future servicing rights)</t>
  </si>
  <si>
    <t>Issuance of treasury shares</t>
  </si>
  <si>
    <r>
      <rPr>
        <vertAlign val="superscript"/>
        <sz val="8"/>
        <rFont val="Verdana"/>
        <family val="2"/>
      </rPr>
      <t>2</t>
    </r>
    <r>
      <rPr>
        <sz val="8"/>
        <rFont val="Verdana"/>
        <family val="2"/>
      </rPr>
      <t xml:space="preserve"> Included in net increase / (decrease) in cash and cash equivalents are interest received EUR 1,117 million (2020: EUR 2,509 million) dividends received EUR 80 million (2020: EUR 1,187 million) and interest paid EUR 3 million (2020: EUR 190 million). All included in operating activities except for dividend received from joint ventures and associates EUR 34 million (2020: EUR 20 million).</t>
    </r>
  </si>
  <si>
    <t>Segment information</t>
  </si>
  <si>
    <t>Three months ended June 30, 2021</t>
  </si>
  <si>
    <t>Run-off businesses</t>
  </si>
  <si>
    <t>Three months ended June 30, 2020</t>
  </si>
  <si>
    <t xml:space="preserve"> June 30, 2021</t>
  </si>
  <si>
    <t xml:space="preserve">June 30, </t>
  </si>
  <si>
    <t>Acquisitions through business combinations</t>
  </si>
  <si>
    <t>Total unrealized gains and losses for the period recorded in the P&amp;L for instruments held at June 30, 2021 ³</t>
  </si>
  <si>
    <t xml:space="preserve"> Total assets at fair value</t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</si>
  <si>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Total gains and losses are recorded in line items gains/ (losses) on revaluation of available-for-sale investments and (gains)/ losses transferred to the income statement on disposal and impairment of available-for-sale investment of the statement of other comprehensive income.</t>
    </r>
  </si>
  <si>
    <r>
      <t>June 30, 2021</t>
    </r>
    <r>
      <rPr>
        <vertAlign val="superscript"/>
        <sz val="9"/>
        <color theme="1"/>
        <rFont val="Verdana"/>
        <family val="2"/>
      </rPr>
      <t>1</t>
    </r>
  </si>
  <si>
    <r>
      <rPr>
        <vertAlign val="superscript"/>
        <sz val="9"/>
        <color rgb="FF000000"/>
        <rFont val="Verdana"/>
        <family val="2"/>
      </rPr>
      <t>1</t>
    </r>
    <r>
      <rPr>
        <sz val="9"/>
        <color rgb="FF000000"/>
        <rFont val="Verdana"/>
        <family val="2"/>
      </rPr>
      <t xml:space="preserve"> The Solvency II ratios are estimates, are not final until filed with the respective supervisory authority.</t>
    </r>
  </si>
  <si>
    <t>Equity contributions non-controlling interests</t>
  </si>
  <si>
    <t>Condensed consolidated 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</si>
</sst>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  <numFmt numFmtId="165" formatCode="_(* #,##0_);_(* \(#,##0\);_(* &quot; -&quot;_);_(@_)"/>
    <numFmt numFmtId="166" formatCode="_(* #,##0_);_(* \(#,##0\);_(* &quot;-&quot;_)"/>
    <numFmt numFmtId="167" formatCode="_(* #,##0.00_);_(* \(#,##0.00\);_(* &quot; -&quot;_);_(@_)"/>
    <numFmt numFmtId="168" formatCode="[$-409]mmmm\ d\,\ yyyy;@"/>
    <numFmt numFmtId="169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8"/>
      <name val="Verdana"/>
      <family val="2"/>
    </font>
    <font>
      <i/>
      <sz val="6"/>
      <name val="Verdana"/>
      <family val="2"/>
    </font>
    <font>
      <sz val="6"/>
      <name val="Verdana"/>
      <family val="2"/>
    </font>
    <font>
      <b/>
      <sz val="9"/>
      <color theme="1"/>
      <name val="Verdana"/>
      <family val="2"/>
    </font>
    <font>
      <sz val="6"/>
      <color theme="1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b/>
      <sz val="6"/>
      <color rgb="FF000000"/>
      <name val="Verdana"/>
      <family val="2"/>
    </font>
    <font>
      <sz val="11"/>
      <color theme="1"/>
      <name val="Calibri"/>
      <family val="2"/>
      <scheme val="minor"/>
    </font>
    <font>
      <b/>
      <i/>
      <sz val="6"/>
      <name val="Verdana"/>
      <family val="2"/>
    </font>
    <font>
      <b/>
      <sz val="9"/>
      <color rgb="FFFFFFFF"/>
      <name val="Verdana"/>
      <family val="2"/>
    </font>
    <font>
      <vertAlign val="superscript"/>
      <sz val="6"/>
      <name val="Verdana"/>
      <family val="2"/>
    </font>
    <font>
      <i/>
      <sz val="6"/>
      <color rgb="FF000000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9"/>
      <color theme="0" tint="-0.249977111117893"/>
      <name val="Verdana"/>
      <family val="2"/>
    </font>
    <font>
      <i/>
      <sz val="9"/>
      <name val="Verdana"/>
      <family val="2"/>
    </font>
    <font>
      <sz val="8"/>
      <color theme="0" tint="-0.249977111117893"/>
      <name val="Verdana"/>
      <family val="2"/>
    </font>
    <font>
      <b/>
      <sz val="8"/>
      <color theme="0" tint="-0.249977111117893"/>
      <name val="Verdana"/>
      <family val="2"/>
    </font>
    <font>
      <vertAlign val="superscript"/>
      <sz val="9"/>
      <name val="Verdana"/>
      <family val="2"/>
    </font>
    <font>
      <b/>
      <vertAlign val="superscript"/>
      <sz val="9"/>
      <name val="Verdana"/>
      <family val="2"/>
    </font>
    <font>
      <vertAlign val="superscript"/>
      <sz val="8"/>
      <name val="Verdana"/>
      <family val="2"/>
    </font>
    <font>
      <sz val="9"/>
      <color theme="0"/>
      <name val="Verdana"/>
      <family val="2"/>
    </font>
    <font>
      <sz val="6"/>
      <color theme="0"/>
      <name val="Verdana"/>
      <family val="2"/>
    </font>
    <font>
      <b/>
      <sz val="6"/>
      <color theme="1"/>
      <name val="Verdana"/>
      <family val="2"/>
    </font>
    <font>
      <b/>
      <vertAlign val="superscript"/>
      <sz val="6"/>
      <name val="Verdana"/>
      <family val="2"/>
    </font>
    <font>
      <sz val="9"/>
      <color rgb="FF000000"/>
      <name val="Verdana"/>
      <family val="2"/>
    </font>
    <font>
      <vertAlign val="superscript"/>
      <sz val="6"/>
      <color theme="1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vertAlign val="superscript"/>
      <sz val="9"/>
      <color rgb="FF000000"/>
      <name val="Verdana"/>
      <family val="2"/>
    </font>
    <font>
      <sz val="11"/>
      <color theme="1"/>
      <name val="Verdana"/>
      <family val="2"/>
    </font>
    <font>
      <i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EBEBEB"/>
        <bgColor indexed="64"/>
      </patternFill>
    </fill>
  </fills>
  <borders count="86">
    <border>
      <left/>
      <right/>
      <top/>
      <bottom/>
      <diagonal/>
    </border>
    <border>
      <left style="thin">
        <color rgb="FF99CCFF"/>
      </left>
      <right/>
      <top style="thin">
        <color rgb="FF99CCFF"/>
      </top>
      <bottom/>
      <diagonal/>
    </border>
    <border>
      <left/>
      <right/>
      <top style="thin">
        <color rgb="FF99CCFF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rgb="FF99CCFF"/>
      </right>
      <top/>
      <bottom style="thin">
        <color indexed="44"/>
      </bottom>
      <diagonal/>
    </border>
    <border>
      <left style="thin">
        <color rgb="FF99CCFF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rgb="FF99CCFF"/>
      </right>
      <top style="thin">
        <color indexed="44"/>
      </top>
      <bottom/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99CCFF"/>
      </right>
      <top/>
      <bottom/>
      <diagonal/>
    </border>
    <border>
      <left style="thin">
        <color rgb="FF99CCFF"/>
      </left>
      <right/>
      <top/>
      <bottom style="dotted">
        <color indexed="44"/>
      </bottom>
      <diagonal/>
    </border>
    <border>
      <left/>
      <right/>
      <top/>
      <bottom style="dotted">
        <color indexed="44"/>
      </bottom>
      <diagonal/>
    </border>
    <border>
      <left/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/>
      <top/>
      <bottom/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dotted">
        <color indexed="44"/>
      </top>
      <bottom style="thin">
        <color rgb="FF99CCFF"/>
      </bottom>
      <diagonal/>
    </border>
    <border>
      <left/>
      <right/>
      <top style="dotted">
        <color indexed="44"/>
      </top>
      <bottom style="thin">
        <color rgb="FF99CCFF"/>
      </bottom>
      <diagonal/>
    </border>
    <border>
      <left/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thin">
        <color rgb="FF99CCFF"/>
      </top>
      <bottom/>
      <diagonal/>
    </border>
    <border>
      <left style="thin">
        <color indexed="44"/>
      </left>
      <right/>
      <top/>
      <bottom style="thin">
        <color rgb="FF99CCFF"/>
      </bottom>
      <diagonal/>
    </border>
    <border>
      <left style="thin">
        <color indexed="44"/>
      </left>
      <right/>
      <top/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theme="0"/>
      </left>
      <right/>
      <top/>
      <bottom/>
      <diagonal/>
    </border>
    <border>
      <left/>
      <right/>
      <top style="dotted">
        <color indexed="44"/>
      </top>
      <bottom/>
      <diagonal/>
    </border>
    <border>
      <left style="thin">
        <color rgb="FF99CCFF"/>
      </left>
      <right style="thin">
        <color theme="0"/>
      </right>
      <top/>
      <bottom style="thin">
        <color theme="0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/>
      <diagonal/>
    </border>
    <border>
      <left/>
      <right/>
      <top style="dotted">
        <color rgb="FF99CCFF"/>
      </top>
      <bottom/>
      <diagonal/>
    </border>
    <border>
      <left/>
      <right style="thin">
        <color indexed="44"/>
      </right>
      <top style="dotted">
        <color rgb="FF99CCFF"/>
      </top>
      <bottom/>
      <diagonal/>
    </border>
    <border>
      <left style="thin">
        <color indexed="44"/>
      </left>
      <right/>
      <top style="dotted">
        <color rgb="FF99CCFF"/>
      </top>
      <bottom/>
      <diagonal/>
    </border>
    <border>
      <left/>
      <right style="thin">
        <color rgb="FF99CCFF"/>
      </right>
      <top style="dotted">
        <color rgb="FF99CCFF"/>
      </top>
      <bottom/>
      <diagonal/>
    </border>
    <border>
      <left style="thin">
        <color indexed="44"/>
      </left>
      <right/>
      <top/>
      <bottom style="dotted">
        <color indexed="44"/>
      </bottom>
      <diagonal/>
    </border>
    <border>
      <left style="thin">
        <color rgb="FF99CCFF"/>
      </left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/>
      <diagonal/>
    </border>
    <border>
      <left style="thin">
        <color indexed="44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 style="thin">
        <color rgb="FF99CCFF"/>
      </bottom>
      <diagonal/>
    </border>
    <border>
      <left/>
      <right/>
      <top style="dotted">
        <color rgb="FF99CCFF"/>
      </top>
      <bottom style="thin">
        <color rgb="FF99CCFF"/>
      </bottom>
      <diagonal/>
    </border>
    <border>
      <left/>
      <right style="thin">
        <color indexed="44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dotted">
        <color rgb="FF99CCFF"/>
      </top>
      <bottom style="thin">
        <color rgb="FF99CCFF"/>
      </bottom>
      <diagonal/>
    </border>
    <border>
      <left/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rgb="FF99CCFF"/>
      </top>
      <bottom style="thin">
        <color theme="0"/>
      </bottom>
      <diagonal/>
    </border>
    <border>
      <left style="thin">
        <color indexed="44"/>
      </left>
      <right style="thin">
        <color rgb="FF99CCFF"/>
      </right>
      <top style="thin">
        <color rgb="FF99CCFF"/>
      </top>
      <bottom/>
      <diagonal/>
    </border>
    <border>
      <left/>
      <right/>
      <top/>
      <bottom style="dotted">
        <color rgb="FF99CCFF"/>
      </bottom>
      <diagonal/>
    </border>
    <border>
      <left/>
      <right/>
      <top/>
      <bottom style="dashed">
        <color rgb="FF99CCFF"/>
      </bottom>
      <diagonal/>
    </border>
    <border>
      <left style="thin">
        <color indexed="44"/>
      </left>
      <right style="thin">
        <color rgb="FF99CCFF"/>
      </right>
      <top/>
      <bottom style="dotted">
        <color indexed="44"/>
      </bottom>
      <diagonal/>
    </border>
    <border>
      <left style="thin">
        <color indexed="44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/>
      <bottom style="dotted">
        <color indexed="44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dotted">
        <color rgb="FF99CCFF"/>
      </bottom>
      <diagonal/>
    </border>
    <border>
      <left/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rgb="FF99CCFF"/>
      </left>
      <right style="thin">
        <color indexed="44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theme="0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/>
      <bottom/>
      <diagonal/>
    </border>
    <border>
      <left style="thin">
        <color indexed="44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rgb="FF99CCFF"/>
      </top>
      <bottom style="thin">
        <color indexed="44"/>
      </bottom>
      <diagonal/>
    </border>
    <border>
      <left/>
      <right style="thin">
        <color rgb="FF99CCFF"/>
      </right>
      <top style="thin">
        <color rgb="FF99CCFF"/>
      </top>
      <bottom style="thin">
        <color indexed="44"/>
      </bottom>
      <diagonal/>
    </border>
    <border>
      <left/>
      <right style="thin">
        <color indexed="44"/>
      </right>
      <top style="thin">
        <color rgb="FF99CCFF"/>
      </top>
      <bottom/>
      <diagonal/>
    </border>
    <border>
      <left style="thin">
        <color indexed="44"/>
      </left>
      <right/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dotted">
        <color indexed="44"/>
      </top>
      <bottom/>
      <diagonal/>
    </border>
    <border>
      <left/>
      <right style="thin">
        <color indexed="44"/>
      </right>
      <top style="dotted">
        <color indexed="44"/>
      </top>
      <bottom/>
      <diagonal/>
    </border>
    <border>
      <left style="thin">
        <color indexed="44"/>
      </left>
      <right/>
      <top style="dotted">
        <color indexed="44"/>
      </top>
      <bottom style="thin">
        <color indexed="44"/>
      </bottom>
      <diagonal/>
    </border>
    <border>
      <left/>
      <right/>
      <top style="dotted">
        <color indexed="44"/>
      </top>
      <bottom style="thin">
        <color indexed="44"/>
      </bottom>
      <diagonal/>
    </border>
    <border>
      <left/>
      <right style="thin">
        <color indexed="44"/>
      </right>
      <top style="dotted">
        <color indexed="44"/>
      </top>
      <bottom style="thin">
        <color indexed="44"/>
      </bottom>
      <diagonal/>
    </border>
    <border>
      <left style="thin">
        <color rgb="FF99CCFF"/>
      </left>
      <right style="thin">
        <color theme="0"/>
      </right>
      <top/>
      <bottom style="dotted">
        <color rgb="FF99CCFF"/>
      </bottom>
      <diagonal/>
    </border>
    <border>
      <left style="thin">
        <color indexed="44"/>
      </left>
      <right style="thin">
        <color rgb="FF99CCFF"/>
      </right>
      <top style="dotted">
        <color rgb="FF99CCFF"/>
      </top>
      <bottom/>
      <diagonal/>
    </border>
    <border>
      <left/>
      <right style="thin">
        <color indexed="44"/>
      </right>
      <top/>
      <bottom style="thin">
        <color rgb="FF99CCFF"/>
      </bottom>
      <diagonal/>
    </border>
    <border>
      <left style="thin">
        <color indexed="44"/>
      </left>
      <right/>
      <top/>
      <bottom style="dotted">
        <color rgb="FF99CCFF"/>
      </bottom>
      <diagonal/>
    </border>
  </borders>
  <cellStyleXfs count="15">
    <xf numFmtId="0" fontId="0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0" fontId="7" fillId="0" borderId="0"/>
    <xf numFmtId="0" fontId="7" fillId="4" borderId="0" applyNumberFormat="0" applyFont="0" applyAlignment="0" applyProtection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</cellStyleXfs>
  <cellXfs count="653">
    <xf numFmtId="0" fontId="0" fillId="0" borderId="0" xfId="0"/>
    <xf numFmtId="0" fontId="2" fillId="2" borderId="1" xfId="1" applyFont="1" applyFill="1" applyBorder="1"/>
    <xf numFmtId="0" fontId="3" fillId="2" borderId="2" xfId="1" applyFont="1" applyFill="1" applyBorder="1" applyAlignment="1">
      <alignment horizontal="right"/>
    </xf>
    <xf numFmtId="22" fontId="3" fillId="2" borderId="2" xfId="1" applyNumberFormat="1" applyFont="1" applyFill="1" applyBorder="1" applyAlignment="1">
      <alignment horizontal="right"/>
    </xf>
    <xf numFmtId="0" fontId="3" fillId="2" borderId="3" xfId="1" applyFont="1" applyFill="1" applyBorder="1" applyAlignment="1">
      <alignment horizontal="left"/>
    </xf>
    <xf numFmtId="0" fontId="4" fillId="3" borderId="0" xfId="1" applyFont="1" applyFill="1"/>
    <xf numFmtId="0" fontId="5" fillId="2" borderId="4" xfId="1" applyFont="1" applyFill="1" applyBorder="1"/>
    <xf numFmtId="0" fontId="6" fillId="2" borderId="5" xfId="1" applyFont="1" applyFill="1" applyBorder="1" applyAlignment="1">
      <alignment horizontal="right"/>
    </xf>
    <xf numFmtId="3" fontId="8" fillId="2" borderId="5" xfId="2" applyNumberFormat="1" applyFont="1" applyFill="1" applyBorder="1"/>
    <xf numFmtId="3" fontId="8" fillId="2" borderId="6" xfId="2" applyNumberFormat="1" applyFont="1" applyFill="1" applyBorder="1"/>
    <xf numFmtId="0" fontId="5" fillId="3" borderId="0" xfId="1" applyFont="1" applyFill="1"/>
    <xf numFmtId="0" fontId="9" fillId="3" borderId="7" xfId="1" applyFont="1" applyFill="1" applyBorder="1"/>
    <xf numFmtId="0" fontId="10" fillId="3" borderId="8" xfId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 wrapText="1"/>
    </xf>
    <xf numFmtId="1" fontId="10" fillId="3" borderId="9" xfId="2" quotePrefix="1" applyNumberFormat="1" applyFont="1" applyFill="1" applyBorder="1" applyAlignment="1">
      <alignment horizontal="right" wrapText="1"/>
    </xf>
    <xf numFmtId="0" fontId="10" fillId="3" borderId="0" xfId="1" applyFont="1" applyFill="1"/>
    <xf numFmtId="0" fontId="9" fillId="3" borderId="4" xfId="1" applyFont="1" applyFill="1" applyBorder="1"/>
    <xf numFmtId="0" fontId="10" fillId="3" borderId="5" xfId="1" applyFont="1" applyFill="1" applyBorder="1" applyAlignment="1">
      <alignment horizontal="right"/>
    </xf>
    <xf numFmtId="1" fontId="10" fillId="3" borderId="6" xfId="2" quotePrefix="1" applyNumberFormat="1" applyFont="1" applyFill="1" applyBorder="1" applyAlignment="1">
      <alignment horizontal="right" vertical="center" wrapText="1"/>
    </xf>
    <xf numFmtId="164" fontId="10" fillId="3" borderId="8" xfId="3" applyNumberFormat="1" applyFont="1" applyFill="1" applyBorder="1" applyAlignment="1">
      <alignment horizontal="right"/>
    </xf>
    <xf numFmtId="0" fontId="10" fillId="3" borderId="8" xfId="1" quotePrefix="1" applyFont="1" applyFill="1" applyBorder="1" applyAlignment="1">
      <alignment horizontal="right"/>
    </xf>
    <xf numFmtId="0" fontId="10" fillId="3" borderId="9" xfId="1" quotePrefix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/>
    </xf>
    <xf numFmtId="0" fontId="10" fillId="3" borderId="0" xfId="1" applyFont="1" applyFill="1" applyBorder="1" applyAlignment="1">
      <alignment horizontal="right"/>
    </xf>
    <xf numFmtId="165" fontId="13" fillId="3" borderId="0" xfId="2" applyNumberFormat="1" applyFont="1" applyFill="1" applyBorder="1" applyAlignment="1">
      <alignment horizontal="right"/>
    </xf>
    <xf numFmtId="165" fontId="13" fillId="3" borderId="11" xfId="2" applyNumberFormat="1" applyFont="1" applyFill="1" applyBorder="1" applyAlignment="1">
      <alignment horizontal="right"/>
    </xf>
    <xf numFmtId="3" fontId="10" fillId="3" borderId="12" xfId="2" applyNumberFormat="1" applyFont="1" applyFill="1" applyBorder="1"/>
    <xf numFmtId="3" fontId="10" fillId="3" borderId="13" xfId="2" applyNumberFormat="1" applyFont="1" applyFill="1" applyBorder="1" applyAlignment="1">
      <alignment horizontal="right"/>
    </xf>
    <xf numFmtId="165" fontId="13" fillId="3" borderId="13" xfId="2" applyNumberFormat="1" applyFont="1" applyFill="1" applyBorder="1" applyAlignment="1">
      <alignment horizontal="right"/>
    </xf>
    <xf numFmtId="165" fontId="13" fillId="3" borderId="14" xfId="2" applyNumberFormat="1" applyFont="1" applyFill="1" applyBorder="1" applyAlignment="1">
      <alignment horizontal="right"/>
    </xf>
    <xf numFmtId="3" fontId="14" fillId="3" borderId="15" xfId="2" applyNumberFormat="1" applyFont="1" applyFill="1" applyBorder="1"/>
    <xf numFmtId="0" fontId="14" fillId="3" borderId="0" xfId="1" applyFont="1" applyFill="1" applyBorder="1" applyAlignment="1">
      <alignment horizontal="right"/>
    </xf>
    <xf numFmtId="165" fontId="15" fillId="3" borderId="0" xfId="2" applyNumberFormat="1" applyFont="1" applyFill="1" applyBorder="1" applyAlignment="1">
      <alignment horizontal="right"/>
    </xf>
    <xf numFmtId="165" fontId="15" fillId="3" borderId="11" xfId="2" applyNumberFormat="1" applyFont="1" applyFill="1" applyBorder="1" applyAlignment="1">
      <alignment horizontal="right"/>
    </xf>
    <xf numFmtId="0" fontId="14" fillId="3" borderId="15" xfId="1" applyFont="1" applyFill="1" applyBorder="1"/>
    <xf numFmtId="3" fontId="10" fillId="3" borderId="0" xfId="2" applyNumberFormat="1" applyFont="1" applyFill="1" applyBorder="1" applyAlignment="1">
      <alignment horizontal="right"/>
    </xf>
    <xf numFmtId="0" fontId="13" fillId="3" borderId="0" xfId="1" applyFont="1" applyFill="1" applyBorder="1"/>
    <xf numFmtId="0" fontId="13" fillId="3" borderId="11" xfId="1" applyFont="1" applyFill="1" applyBorder="1"/>
    <xf numFmtId="3" fontId="10" fillId="3" borderId="15" xfId="2" applyNumberFormat="1" applyFont="1" applyFill="1" applyBorder="1"/>
    <xf numFmtId="3" fontId="10" fillId="3" borderId="16" xfId="2" applyNumberFormat="1" applyFont="1" applyFill="1" applyBorder="1"/>
    <xf numFmtId="3" fontId="10" fillId="3" borderId="17" xfId="2" applyNumberFormat="1" applyFont="1" applyFill="1" applyBorder="1" applyAlignment="1">
      <alignment horizontal="right"/>
    </xf>
    <xf numFmtId="165" fontId="13" fillId="3" borderId="17" xfId="2" applyNumberFormat="1" applyFont="1" applyFill="1" applyBorder="1"/>
    <xf numFmtId="165" fontId="13" fillId="3" borderId="18" xfId="2" applyNumberFormat="1" applyFont="1" applyFill="1" applyBorder="1"/>
    <xf numFmtId="0" fontId="6" fillId="3" borderId="0" xfId="1" applyFont="1" applyFill="1" applyAlignment="1">
      <alignment horizontal="right"/>
    </xf>
    <xf numFmtId="0" fontId="14" fillId="2" borderId="3" xfId="1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5" fillId="2" borderId="15" xfId="1" applyFont="1" applyFill="1" applyBorder="1"/>
    <xf numFmtId="0" fontId="6" fillId="2" borderId="0" xfId="1" applyFont="1" applyFill="1" applyBorder="1" applyAlignment="1">
      <alignment horizontal="right"/>
    </xf>
    <xf numFmtId="3" fontId="8" fillId="2" borderId="0" xfId="2" applyNumberFormat="1" applyFont="1" applyFill="1" applyBorder="1"/>
    <xf numFmtId="3" fontId="8" fillId="2" borderId="11" xfId="2" applyNumberFormat="1" applyFont="1" applyFill="1" applyBorder="1"/>
    <xf numFmtId="3" fontId="8" fillId="3" borderId="0" xfId="2" applyNumberFormat="1" applyFont="1" applyFill="1" applyBorder="1"/>
    <xf numFmtId="0" fontId="9" fillId="3" borderId="16" xfId="1" applyFont="1" applyFill="1" applyBorder="1"/>
    <xf numFmtId="0" fontId="10" fillId="3" borderId="17" xfId="1" applyFont="1" applyFill="1" applyBorder="1" applyAlignment="1">
      <alignment horizontal="right"/>
    </xf>
    <xf numFmtId="49" fontId="10" fillId="3" borderId="17" xfId="2" quotePrefix="1" applyNumberFormat="1" applyFont="1" applyFill="1" applyBorder="1" applyAlignment="1">
      <alignment horizontal="right" wrapText="1"/>
    </xf>
    <xf numFmtId="49" fontId="10" fillId="3" borderId="18" xfId="2" quotePrefix="1" applyNumberFormat="1" applyFont="1" applyFill="1" applyBorder="1" applyAlignment="1">
      <alignment horizontal="right" wrapText="1"/>
    </xf>
    <xf numFmtId="0" fontId="9" fillId="3" borderId="15" xfId="1" applyFont="1" applyFill="1" applyBorder="1"/>
    <xf numFmtId="164" fontId="10" fillId="3" borderId="0" xfId="3" applyNumberFormat="1" applyFont="1" applyFill="1" applyBorder="1" applyAlignment="1">
      <alignment horizontal="right"/>
    </xf>
    <xf numFmtId="0" fontId="10" fillId="3" borderId="0" xfId="1" quotePrefix="1" applyFont="1" applyFill="1" applyBorder="1" applyAlignment="1">
      <alignment horizontal="right"/>
    </xf>
    <xf numFmtId="0" fontId="10" fillId="3" borderId="11" xfId="1" quotePrefix="1" applyFont="1" applyFill="1" applyBorder="1" applyAlignment="1">
      <alignment horizontal="right"/>
    </xf>
    <xf numFmtId="3" fontId="14" fillId="3" borderId="15" xfId="2" applyNumberFormat="1" applyFont="1" applyFill="1" applyBorder="1" applyAlignment="1">
      <alignment horizontal="left"/>
    </xf>
    <xf numFmtId="3" fontId="10" fillId="3" borderId="0" xfId="2" applyNumberFormat="1" applyFont="1" applyFill="1" applyBorder="1" applyAlignment="1">
      <alignment horizontal="right" vertical="top"/>
    </xf>
    <xf numFmtId="3" fontId="10" fillId="3" borderId="11" xfId="2" applyNumberFormat="1" applyFont="1" applyFill="1" applyBorder="1" applyAlignment="1">
      <alignment horizontal="right" vertical="top"/>
    </xf>
    <xf numFmtId="3" fontId="10" fillId="3" borderId="0" xfId="2" applyNumberFormat="1" applyFont="1" applyFill="1" applyBorder="1" applyAlignment="1">
      <alignment horizontal="right" vertical="top" wrapText="1"/>
    </xf>
    <xf numFmtId="166" fontId="9" fillId="3" borderId="0" xfId="3" applyNumberFormat="1" applyFont="1" applyFill="1" applyBorder="1" applyAlignment="1">
      <alignment horizontal="right"/>
    </xf>
    <xf numFmtId="3" fontId="10" fillId="3" borderId="12" xfId="2" applyNumberFormat="1" applyFont="1" applyFill="1" applyBorder="1" applyAlignment="1">
      <alignment horizontal="left"/>
    </xf>
    <xf numFmtId="166" fontId="17" fillId="3" borderId="0" xfId="3" applyNumberFormat="1" applyFont="1" applyFill="1" applyBorder="1" applyAlignment="1">
      <alignment horizontal="right"/>
    </xf>
    <xf numFmtId="0" fontId="14" fillId="3" borderId="15" xfId="1" applyFont="1" applyFill="1" applyBorder="1" applyAlignment="1">
      <alignment horizontal="left"/>
    </xf>
    <xf numFmtId="3" fontId="13" fillId="3" borderId="0" xfId="2" applyNumberFormat="1" applyFont="1" applyFill="1" applyBorder="1" applyAlignment="1">
      <alignment horizontal="right" vertical="top"/>
    </xf>
    <xf numFmtId="3" fontId="13" fillId="3" borderId="11" xfId="2" applyNumberFormat="1" applyFont="1" applyFill="1" applyBorder="1" applyAlignment="1">
      <alignment horizontal="right" vertical="top"/>
    </xf>
    <xf numFmtId="166" fontId="10" fillId="3" borderId="0" xfId="2" applyNumberFormat="1" applyFont="1" applyFill="1" applyBorder="1" applyAlignment="1">
      <alignment horizontal="right" vertical="top" wrapText="1"/>
    </xf>
    <xf numFmtId="3" fontId="14" fillId="3" borderId="15" xfId="2" applyNumberFormat="1" applyFont="1" applyFill="1" applyBorder="1" applyAlignment="1">
      <alignment horizontal="left" indent="1"/>
    </xf>
    <xf numFmtId="3" fontId="14" fillId="3" borderId="19" xfId="2" applyNumberFormat="1" applyFont="1" applyFill="1" applyBorder="1" applyAlignment="1">
      <alignment horizontal="left"/>
    </xf>
    <xf numFmtId="3" fontId="14" fillId="3" borderId="20" xfId="2" applyNumberFormat="1" applyFont="1" applyFill="1" applyBorder="1" applyAlignment="1">
      <alignment horizontal="right"/>
    </xf>
    <xf numFmtId="165" fontId="15" fillId="3" borderId="20" xfId="2" applyNumberFormat="1" applyFont="1" applyFill="1" applyBorder="1"/>
    <xf numFmtId="165" fontId="15" fillId="3" borderId="21" xfId="2" applyNumberFormat="1" applyFont="1" applyFill="1" applyBorder="1"/>
    <xf numFmtId="0" fontId="3" fillId="2" borderId="2" xfId="1" applyFont="1" applyFill="1" applyBorder="1" applyAlignment="1">
      <alignment horizontal="left"/>
    </xf>
    <xf numFmtId="0" fontId="14" fillId="2" borderId="3" xfId="2" applyFont="1" applyFill="1" applyBorder="1" applyAlignment="1">
      <alignment horizontal="right"/>
    </xf>
    <xf numFmtId="3" fontId="18" fillId="2" borderId="11" xfId="6" applyNumberFormat="1" applyFont="1" applyFill="1" applyBorder="1"/>
    <xf numFmtId="0" fontId="9" fillId="3" borderId="1" xfId="1" applyFont="1" applyFill="1" applyBorder="1"/>
    <xf numFmtId="0" fontId="10" fillId="3" borderId="2" xfId="1" applyFont="1" applyFill="1" applyBorder="1" applyAlignment="1">
      <alignment horizontal="right"/>
    </xf>
    <xf numFmtId="1" fontId="10" fillId="3" borderId="2" xfId="2" quotePrefix="1" applyNumberFormat="1" applyFont="1" applyFill="1" applyBorder="1" applyAlignment="1">
      <alignment horizontal="right" wrapText="1"/>
    </xf>
    <xf numFmtId="1" fontId="10" fillId="3" borderId="3" xfId="2" applyNumberFormat="1" applyFont="1" applyFill="1" applyBorder="1" applyAlignment="1">
      <alignment horizontal="right" wrapText="1"/>
    </xf>
    <xf numFmtId="1" fontId="10" fillId="3" borderId="17" xfId="2" quotePrefix="1" applyNumberFormat="1" applyFont="1" applyFill="1" applyBorder="1" applyAlignment="1">
      <alignment horizontal="right" vertical="center" wrapText="1"/>
    </xf>
    <xf numFmtId="1" fontId="10" fillId="3" borderId="0" xfId="2" quotePrefix="1" applyNumberFormat="1" applyFont="1" applyFill="1" applyBorder="1" applyAlignment="1">
      <alignment horizontal="right" vertical="center" wrapText="1"/>
    </xf>
    <xf numFmtId="2" fontId="14" fillId="3" borderId="0" xfId="2" quotePrefix="1" applyNumberFormat="1" applyFont="1" applyFill="1" applyBorder="1" applyAlignment="1">
      <alignment horizontal="right" vertical="center" wrapText="1"/>
    </xf>
    <xf numFmtId="0" fontId="10" fillId="3" borderId="15" xfId="1" applyFont="1" applyFill="1" applyBorder="1"/>
    <xf numFmtId="167" fontId="10" fillId="3" borderId="0" xfId="2" applyNumberFormat="1" applyFont="1" applyFill="1" applyBorder="1" applyAlignment="1">
      <alignment horizontal="right"/>
    </xf>
    <xf numFmtId="167" fontId="10" fillId="3" borderId="11" xfId="2" applyNumberFormat="1" applyFont="1" applyFill="1" applyBorder="1" applyAlignment="1">
      <alignment horizontal="right"/>
    </xf>
    <xf numFmtId="0" fontId="10" fillId="3" borderId="16" xfId="1" applyFont="1" applyFill="1" applyBorder="1"/>
    <xf numFmtId="167" fontId="10" fillId="3" borderId="17" xfId="2" applyNumberFormat="1" applyFont="1" applyFill="1" applyBorder="1" applyAlignment="1">
      <alignment horizontal="right"/>
    </xf>
    <xf numFmtId="167" fontId="10" fillId="3" borderId="18" xfId="2" applyNumberFormat="1" applyFont="1" applyFill="1" applyBorder="1" applyAlignment="1">
      <alignment horizontal="right"/>
    </xf>
    <xf numFmtId="1" fontId="10" fillId="3" borderId="11" xfId="2" quotePrefix="1" applyNumberFormat="1" applyFont="1" applyFill="1" applyBorder="1" applyAlignment="1">
      <alignment horizontal="right" vertical="center" wrapText="1"/>
    </xf>
    <xf numFmtId="0" fontId="5" fillId="3" borderId="0" xfId="1" applyFont="1" applyFill="1" applyBorder="1"/>
    <xf numFmtId="0" fontId="6" fillId="3" borderId="0" xfId="1" applyFont="1" applyFill="1" applyBorder="1"/>
    <xf numFmtId="3" fontId="8" fillId="2" borderId="5" xfId="7" applyNumberFormat="1" applyFont="1" applyFill="1" applyBorder="1"/>
    <xf numFmtId="3" fontId="8" fillId="2" borderId="6" xfId="7" applyNumberFormat="1" applyFont="1" applyFill="1" applyBorder="1"/>
    <xf numFmtId="1" fontId="10" fillId="3" borderId="8" xfId="7" quotePrefix="1" applyNumberFormat="1" applyFont="1" applyFill="1" applyBorder="1" applyAlignment="1">
      <alignment horizontal="right" wrapText="1"/>
    </xf>
    <xf numFmtId="1" fontId="10" fillId="3" borderId="9" xfId="7" quotePrefix="1" applyNumberFormat="1" applyFont="1" applyFill="1" applyBorder="1" applyAlignment="1">
      <alignment horizontal="right" wrapText="1"/>
    </xf>
    <xf numFmtId="1" fontId="10" fillId="3" borderId="6" xfId="7" quotePrefix="1" applyNumberFormat="1" applyFont="1" applyFill="1" applyBorder="1" applyAlignment="1">
      <alignment horizontal="right" vertical="center" wrapText="1"/>
    </xf>
    <xf numFmtId="165" fontId="13" fillId="3" borderId="0" xfId="7" applyNumberFormat="1" applyFont="1" applyFill="1" applyBorder="1" applyAlignment="1">
      <alignment horizontal="right"/>
    </xf>
    <xf numFmtId="165" fontId="13" fillId="3" borderId="11" xfId="7" applyNumberFormat="1" applyFont="1" applyFill="1" applyBorder="1" applyAlignment="1">
      <alignment horizontal="right"/>
    </xf>
    <xf numFmtId="3" fontId="14" fillId="3" borderId="15" xfId="7" applyNumberFormat="1" applyFont="1" applyFill="1" applyBorder="1"/>
    <xf numFmtId="3" fontId="10" fillId="3" borderId="0" xfId="7" applyNumberFormat="1" applyFont="1" applyFill="1" applyBorder="1" applyAlignment="1">
      <alignment horizontal="right"/>
    </xf>
    <xf numFmtId="3" fontId="10" fillId="3" borderId="12" xfId="7" applyNumberFormat="1" applyFont="1" applyFill="1" applyBorder="1"/>
    <xf numFmtId="0" fontId="10" fillId="3" borderId="26" xfId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 wrapText="1"/>
    </xf>
    <xf numFmtId="165" fontId="13" fillId="3" borderId="13" xfId="7" applyNumberFormat="1" applyFont="1" applyFill="1" applyBorder="1" applyAlignment="1">
      <alignment horizontal="right"/>
    </xf>
    <xf numFmtId="3" fontId="10" fillId="3" borderId="15" xfId="7" applyNumberFormat="1" applyFont="1" applyFill="1" applyBorder="1"/>
    <xf numFmtId="3" fontId="14" fillId="3" borderId="16" xfId="7" applyNumberFormat="1" applyFont="1" applyFill="1" applyBorder="1"/>
    <xf numFmtId="0" fontId="14" fillId="3" borderId="17" xfId="1" applyFont="1" applyFill="1" applyBorder="1" applyAlignment="1">
      <alignment horizontal="right"/>
    </xf>
    <xf numFmtId="165" fontId="15" fillId="3" borderId="17" xfId="7" applyNumberFormat="1" applyFont="1" applyFill="1" applyBorder="1" applyAlignment="1">
      <alignment horizontal="right"/>
    </xf>
    <xf numFmtId="165" fontId="15" fillId="3" borderId="18" xfId="7" applyNumberFormat="1" applyFont="1" applyFill="1" applyBorder="1" applyAlignment="1">
      <alignment horizontal="right"/>
    </xf>
    <xf numFmtId="0" fontId="12" fillId="3" borderId="28" xfId="4" quotePrefix="1" applyFont="1" applyFill="1" applyBorder="1" applyAlignment="1">
      <alignment horizontal="left"/>
    </xf>
    <xf numFmtId="0" fontId="12" fillId="3" borderId="29" xfId="4" quotePrefix="1" applyFont="1" applyFill="1" applyBorder="1" applyAlignment="1">
      <alignment horizontal="left"/>
    </xf>
    <xf numFmtId="165" fontId="13" fillId="3" borderId="17" xfId="7" applyNumberFormat="1" applyFont="1" applyFill="1" applyBorder="1" applyAlignment="1">
      <alignment horizontal="right"/>
    </xf>
    <xf numFmtId="165" fontId="13" fillId="3" borderId="18" xfId="7" applyNumberFormat="1" applyFont="1" applyFill="1" applyBorder="1" applyAlignment="1">
      <alignment horizontal="right"/>
    </xf>
    <xf numFmtId="0" fontId="6" fillId="3" borderId="0" xfId="1" applyFont="1" applyFill="1"/>
    <xf numFmtId="0" fontId="2" fillId="2" borderId="3" xfId="1" applyFont="1" applyFill="1" applyBorder="1" applyAlignment="1">
      <alignment horizontal="left"/>
    </xf>
    <xf numFmtId="0" fontId="3" fillId="3" borderId="0" xfId="7" applyFont="1" applyFill="1" applyBorder="1" applyAlignment="1">
      <alignment horizontal="right"/>
    </xf>
    <xf numFmtId="0" fontId="9" fillId="2" borderId="16" xfId="1" applyFont="1" applyFill="1" applyBorder="1"/>
    <xf numFmtId="0" fontId="10" fillId="2" borderId="17" xfId="1" applyFont="1" applyFill="1" applyBorder="1" applyAlignment="1">
      <alignment horizontal="right" wrapText="1"/>
    </xf>
    <xf numFmtId="3" fontId="10" fillId="2" borderId="17" xfId="7" applyNumberFormat="1" applyFont="1" applyFill="1" applyBorder="1" applyAlignment="1">
      <alignment horizontal="right" wrapText="1"/>
    </xf>
    <xf numFmtId="3" fontId="8" fillId="3" borderId="0" xfId="7" applyNumberFormat="1" applyFont="1" applyFill="1" applyBorder="1"/>
    <xf numFmtId="164" fontId="10" fillId="3" borderId="2" xfId="3" applyNumberFormat="1" applyFont="1" applyFill="1" applyBorder="1" applyAlignment="1">
      <alignment horizontal="right"/>
    </xf>
    <xf numFmtId="0" fontId="10" fillId="3" borderId="2" xfId="1" quotePrefix="1" applyFont="1" applyFill="1" applyBorder="1" applyAlignment="1">
      <alignment horizontal="right"/>
    </xf>
    <xf numFmtId="0" fontId="10" fillId="3" borderId="22" xfId="1" quotePrefix="1" applyFont="1" applyFill="1" applyBorder="1" applyAlignment="1">
      <alignment horizontal="right"/>
    </xf>
    <xf numFmtId="0" fontId="10" fillId="3" borderId="3" xfId="1" quotePrefix="1" applyFont="1" applyFill="1" applyBorder="1" applyAlignment="1">
      <alignment horizontal="right"/>
    </xf>
    <xf numFmtId="0" fontId="10" fillId="3" borderId="30" xfId="1" quotePrefix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 wrapText="1"/>
    </xf>
    <xf numFmtId="0" fontId="10" fillId="3" borderId="24" xfId="1" quotePrefix="1" applyFont="1" applyFill="1" applyBorder="1" applyAlignment="1">
      <alignment horizontal="right"/>
    </xf>
    <xf numFmtId="0" fontId="10" fillId="3" borderId="31" xfId="1" quotePrefix="1" applyFont="1" applyFill="1" applyBorder="1" applyAlignment="1">
      <alignment horizontal="right"/>
    </xf>
    <xf numFmtId="3" fontId="10" fillId="3" borderId="0" xfId="7" applyNumberFormat="1" applyFont="1" applyFill="1" applyBorder="1" applyAlignment="1">
      <alignment horizontal="right" vertical="top"/>
    </xf>
    <xf numFmtId="3" fontId="10" fillId="3" borderId="0" xfId="7" applyNumberFormat="1" applyFont="1" applyFill="1" applyBorder="1" applyAlignment="1">
      <alignment horizontal="right" vertical="top" wrapText="1"/>
    </xf>
    <xf numFmtId="3" fontId="10" fillId="3" borderId="24" xfId="7" applyNumberFormat="1" applyFont="1" applyFill="1" applyBorder="1" applyAlignment="1">
      <alignment horizontal="right" vertical="top"/>
    </xf>
    <xf numFmtId="0" fontId="10" fillId="3" borderId="10" xfId="4" quotePrefix="1" applyFont="1" applyFill="1" applyBorder="1" applyAlignment="1">
      <alignment horizontal="left"/>
    </xf>
    <xf numFmtId="165" fontId="13" fillId="0" borderId="0" xfId="7" applyNumberFormat="1" applyFont="1" applyFill="1" applyBorder="1" applyAlignment="1">
      <alignment horizontal="right"/>
    </xf>
    <xf numFmtId="41" fontId="13" fillId="0" borderId="15" xfId="8" applyNumberFormat="1" applyFont="1" applyFill="1" applyBorder="1" applyAlignment="1">
      <alignment horizontal="right"/>
    </xf>
    <xf numFmtId="165" fontId="13" fillId="0" borderId="11" xfId="7" applyNumberFormat="1" applyFont="1" applyFill="1" applyBorder="1" applyAlignment="1">
      <alignment horizontal="right"/>
    </xf>
    <xf numFmtId="41" fontId="13" fillId="0" borderId="31" xfId="8" applyNumberFormat="1" applyFont="1" applyFill="1" applyBorder="1" applyAlignment="1">
      <alignment horizontal="right"/>
    </xf>
    <xf numFmtId="3" fontId="10" fillId="3" borderId="15" xfId="7" applyNumberFormat="1" applyFont="1" applyFill="1" applyBorder="1" applyAlignment="1">
      <alignment horizontal="left"/>
    </xf>
    <xf numFmtId="0" fontId="13" fillId="3" borderId="0" xfId="1" applyFont="1" applyFill="1" applyBorder="1" applyAlignment="1">
      <alignment horizontal="right"/>
    </xf>
    <xf numFmtId="41" fontId="13" fillId="3" borderId="24" xfId="7" applyNumberFormat="1" applyFont="1" applyFill="1" applyBorder="1" applyAlignment="1">
      <alignment horizontal="right"/>
    </xf>
    <xf numFmtId="0" fontId="10" fillId="3" borderId="15" xfId="1" applyFont="1" applyFill="1" applyBorder="1" applyAlignment="1">
      <alignment horizontal="left"/>
    </xf>
    <xf numFmtId="165" fontId="13" fillId="3" borderId="0" xfId="1" applyNumberFormat="1" applyFont="1" applyFill="1" applyBorder="1" applyAlignment="1">
      <alignment horizontal="right"/>
    </xf>
    <xf numFmtId="166" fontId="10" fillId="3" borderId="0" xfId="7" applyNumberFormat="1" applyFont="1" applyFill="1" applyBorder="1" applyAlignment="1">
      <alignment horizontal="right" vertical="top" wrapText="1"/>
    </xf>
    <xf numFmtId="0" fontId="15" fillId="3" borderId="0" xfId="1" applyFont="1" applyFill="1" applyBorder="1" applyAlignment="1">
      <alignment horizontal="right"/>
    </xf>
    <xf numFmtId="3" fontId="13" fillId="3" borderId="0" xfId="7" applyNumberFormat="1" applyFont="1" applyFill="1" applyBorder="1" applyAlignment="1">
      <alignment horizontal="right" vertical="top"/>
    </xf>
    <xf numFmtId="3" fontId="13" fillId="3" borderId="24" xfId="7" applyNumberFormat="1" applyFont="1" applyFill="1" applyBorder="1" applyAlignment="1">
      <alignment horizontal="right" vertical="top"/>
    </xf>
    <xf numFmtId="0" fontId="17" fillId="3" borderId="15" xfId="1" applyFont="1" applyFill="1" applyBorder="1" applyAlignment="1">
      <alignment horizontal="left"/>
    </xf>
    <xf numFmtId="0" fontId="10" fillId="3" borderId="10" xfId="4" quotePrefix="1" applyFont="1" applyFill="1" applyBorder="1" applyAlignment="1">
      <alignment horizontal="left" wrapText="1"/>
    </xf>
    <xf numFmtId="0" fontId="10" fillId="0" borderId="10" xfId="4" quotePrefix="1" applyFont="1" applyFill="1" applyBorder="1" applyAlignment="1">
      <alignment horizontal="left"/>
    </xf>
    <xf numFmtId="3" fontId="14" fillId="3" borderId="32" xfId="7" applyNumberFormat="1" applyFont="1" applyFill="1" applyBorder="1" applyAlignment="1">
      <alignment horizontal="left"/>
    </xf>
    <xf numFmtId="165" fontId="15" fillId="3" borderId="33" xfId="7" applyNumberFormat="1" applyFont="1" applyFill="1" applyBorder="1" applyAlignment="1">
      <alignment horizontal="right"/>
    </xf>
    <xf numFmtId="165" fontId="15" fillId="3" borderId="34" xfId="1" applyNumberFormat="1" applyFont="1" applyFill="1" applyBorder="1" applyAlignment="1">
      <alignment horizontal="right"/>
    </xf>
    <xf numFmtId="41" fontId="15" fillId="3" borderId="35" xfId="7" applyNumberFormat="1" applyFont="1" applyFill="1" applyBorder="1" applyAlignment="1">
      <alignment horizontal="right"/>
    </xf>
    <xf numFmtId="3" fontId="10" fillId="3" borderId="12" xfId="7" applyNumberFormat="1" applyFont="1" applyFill="1" applyBorder="1" applyAlignment="1">
      <alignment horizontal="left"/>
    </xf>
    <xf numFmtId="3" fontId="13" fillId="3" borderId="13" xfId="7" applyNumberFormat="1" applyFont="1" applyFill="1" applyBorder="1" applyAlignment="1">
      <alignment horizontal="right"/>
    </xf>
    <xf numFmtId="166" fontId="20" fillId="3" borderId="13" xfId="3" applyNumberFormat="1" applyFont="1" applyFill="1" applyBorder="1" applyAlignment="1">
      <alignment horizontal="right"/>
    </xf>
    <xf numFmtId="41" fontId="13" fillId="3" borderId="37" xfId="7" applyNumberFormat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/>
    </xf>
    <xf numFmtId="165" fontId="15" fillId="3" borderId="0" xfId="7" applyNumberFormat="1" applyFont="1" applyFill="1" applyBorder="1" applyAlignment="1">
      <alignment horizontal="right"/>
    </xf>
    <xf numFmtId="41" fontId="15" fillId="3" borderId="24" xfId="7" applyNumberFormat="1" applyFont="1" applyFill="1" applyBorder="1" applyAlignment="1">
      <alignment horizontal="right"/>
    </xf>
    <xf numFmtId="0" fontId="10" fillId="3" borderId="39" xfId="4" quotePrefix="1" applyFont="1" applyFill="1" applyBorder="1" applyAlignment="1">
      <alignment horizontal="left"/>
    </xf>
    <xf numFmtId="41" fontId="13" fillId="3" borderId="40" xfId="7" applyNumberFormat="1" applyFont="1" applyFill="1" applyBorder="1" applyAlignment="1">
      <alignment horizontal="right"/>
    </xf>
    <xf numFmtId="3" fontId="14" fillId="3" borderId="41" xfId="9" applyNumberFormat="1" applyFont="1" applyFill="1" applyBorder="1" applyAlignment="1">
      <alignment horizontal="left"/>
    </xf>
    <xf numFmtId="164" fontId="15" fillId="3" borderId="42" xfId="3" applyNumberFormat="1" applyFont="1" applyFill="1" applyBorder="1" applyAlignment="1">
      <alignment horizontal="right"/>
    </xf>
    <xf numFmtId="165" fontId="15" fillId="3" borderId="42" xfId="7" applyNumberFormat="1" applyFont="1" applyFill="1" applyBorder="1" applyAlignment="1">
      <alignment horizontal="right"/>
    </xf>
    <xf numFmtId="166" fontId="15" fillId="3" borderId="43" xfId="3" applyNumberFormat="1" applyFont="1" applyFill="1" applyBorder="1" applyAlignment="1">
      <alignment horizontal="right"/>
    </xf>
    <xf numFmtId="164" fontId="15" fillId="3" borderId="44" xfId="3" applyNumberFormat="1" applyFont="1" applyFill="1" applyBorder="1" applyAlignment="1">
      <alignment horizontal="right"/>
    </xf>
    <xf numFmtId="164" fontId="15" fillId="3" borderId="45" xfId="3" applyNumberFormat="1" applyFont="1" applyFill="1" applyBorder="1" applyAlignment="1">
      <alignment horizontal="right"/>
    </xf>
    <xf numFmtId="0" fontId="10" fillId="3" borderId="46" xfId="4" quotePrefix="1" applyFont="1" applyFill="1" applyBorder="1" applyAlignment="1">
      <alignment horizontal="left"/>
    </xf>
    <xf numFmtId="165" fontId="10" fillId="3" borderId="2" xfId="7" applyNumberFormat="1" applyFont="1" applyFill="1" applyBorder="1" applyAlignment="1">
      <alignment horizontal="right"/>
    </xf>
    <xf numFmtId="166" fontId="9" fillId="3" borderId="2" xfId="3" applyNumberFormat="1" applyFont="1" applyFill="1" applyBorder="1" applyAlignment="1">
      <alignment horizontal="right"/>
    </xf>
    <xf numFmtId="41" fontId="10" fillId="3" borderId="22" xfId="7" applyNumberFormat="1" applyFont="1" applyFill="1" applyBorder="1" applyAlignment="1">
      <alignment horizontal="right"/>
    </xf>
    <xf numFmtId="41" fontId="10" fillId="3" borderId="47" xfId="7" applyNumberFormat="1" applyFont="1" applyFill="1" applyBorder="1" applyAlignment="1">
      <alignment horizontal="right"/>
    </xf>
    <xf numFmtId="165" fontId="10" fillId="3" borderId="0" xfId="7" applyNumberFormat="1" applyFont="1" applyFill="1" applyBorder="1" applyAlignment="1">
      <alignment horizontal="right"/>
    </xf>
    <xf numFmtId="41" fontId="10" fillId="3" borderId="24" xfId="7" applyNumberFormat="1" applyFont="1" applyFill="1" applyBorder="1" applyAlignment="1">
      <alignment horizontal="right"/>
    </xf>
    <xf numFmtId="41" fontId="10" fillId="3" borderId="40" xfId="7" applyNumberFormat="1" applyFont="1" applyFill="1" applyBorder="1" applyAlignment="1">
      <alignment horizontal="right"/>
    </xf>
    <xf numFmtId="0" fontId="10" fillId="3" borderId="40" xfId="1" quotePrefix="1" applyFont="1" applyFill="1" applyBorder="1" applyAlignment="1">
      <alignment horizontal="right"/>
    </xf>
    <xf numFmtId="3" fontId="10" fillId="3" borderId="40" xfId="7" applyNumberFormat="1" applyFont="1" applyFill="1" applyBorder="1" applyAlignment="1">
      <alignment horizontal="right" vertical="top"/>
    </xf>
    <xf numFmtId="165" fontId="13" fillId="0" borderId="0" xfId="8" applyNumberFormat="1" applyFont="1" applyFill="1" applyBorder="1" applyAlignment="1">
      <alignment horizontal="right"/>
    </xf>
    <xf numFmtId="41" fontId="13" fillId="0" borderId="0" xfId="8" applyNumberFormat="1" applyFont="1" applyFill="1" applyBorder="1" applyAlignment="1">
      <alignment horizontal="right"/>
    </xf>
    <xf numFmtId="41" fontId="13" fillId="0" borderId="11" xfId="8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41" fontId="13" fillId="0" borderId="24" xfId="7" applyNumberFormat="1" applyFont="1" applyFill="1" applyBorder="1" applyAlignment="1">
      <alignment horizontal="right"/>
    </xf>
    <xf numFmtId="41" fontId="13" fillId="0" borderId="40" xfId="7" applyNumberFormat="1" applyFont="1" applyFill="1" applyBorder="1" applyAlignment="1">
      <alignment horizontal="right"/>
    </xf>
    <xf numFmtId="3" fontId="13" fillId="0" borderId="0" xfId="7" applyNumberFormat="1" applyFont="1" applyFill="1" applyBorder="1" applyAlignment="1">
      <alignment horizontal="right" vertical="top"/>
    </xf>
    <xf numFmtId="3" fontId="13" fillId="0" borderId="24" xfId="7" applyNumberFormat="1" applyFont="1" applyFill="1" applyBorder="1" applyAlignment="1">
      <alignment horizontal="right" vertical="top"/>
    </xf>
    <xf numFmtId="3" fontId="13" fillId="0" borderId="40" xfId="7" applyNumberFormat="1" applyFont="1" applyFill="1" applyBorder="1" applyAlignment="1">
      <alignment horizontal="right" vertical="top"/>
    </xf>
    <xf numFmtId="165" fontId="13" fillId="0" borderId="49" xfId="8" applyNumberFormat="1" applyFont="1" applyFill="1" applyBorder="1" applyAlignment="1">
      <alignment horizontal="right"/>
    </xf>
    <xf numFmtId="3" fontId="14" fillId="3" borderId="15" xfId="7" applyNumberFormat="1" applyFont="1" applyFill="1" applyBorder="1" applyAlignment="1">
      <alignment horizontal="left"/>
    </xf>
    <xf numFmtId="37" fontId="5" fillId="0" borderId="0" xfId="1" applyNumberFormat="1" applyFont="1"/>
    <xf numFmtId="0" fontId="21" fillId="5" borderId="52" xfId="1" applyFont="1" applyFill="1" applyBorder="1"/>
    <xf numFmtId="0" fontId="21" fillId="5" borderId="8" xfId="1" applyFont="1" applyFill="1" applyBorder="1"/>
    <xf numFmtId="37" fontId="5" fillId="5" borderId="8" xfId="1" applyNumberFormat="1" applyFont="1" applyFill="1" applyBorder="1"/>
    <xf numFmtId="22" fontId="22" fillId="5" borderId="53" xfId="1" applyNumberFormat="1" applyFont="1" applyFill="1" applyBorder="1" applyAlignment="1">
      <alignment horizontal="right"/>
    </xf>
    <xf numFmtId="37" fontId="23" fillId="0" borderId="0" xfId="1" applyNumberFormat="1" applyFont="1"/>
    <xf numFmtId="37" fontId="5" fillId="5" borderId="54" xfId="1" applyNumberFormat="1" applyFont="1" applyFill="1" applyBorder="1"/>
    <xf numFmtId="37" fontId="5" fillId="5" borderId="5" xfId="1" applyNumberFormat="1" applyFont="1" applyFill="1" applyBorder="1"/>
    <xf numFmtId="37" fontId="8" fillId="5" borderId="5" xfId="1" applyNumberFormat="1" applyFont="1" applyFill="1" applyBorder="1"/>
    <xf numFmtId="37" fontId="5" fillId="5" borderId="55" xfId="1" applyNumberFormat="1" applyFont="1" applyFill="1" applyBorder="1"/>
    <xf numFmtId="0" fontId="24" fillId="0" borderId="54" xfId="1" applyFont="1" applyBorder="1"/>
    <xf numFmtId="0" fontId="6" fillId="0" borderId="5" xfId="1" applyFont="1" applyBorder="1" applyAlignment="1">
      <alignment horizontal="right"/>
    </xf>
    <xf numFmtId="0" fontId="25" fillId="0" borderId="0" xfId="1" applyFont="1"/>
    <xf numFmtId="0" fontId="5" fillId="0" borderId="0" xfId="1" applyFont="1"/>
    <xf numFmtId="0" fontId="22" fillId="0" borderId="24" xfId="1" applyFont="1" applyBorder="1"/>
    <xf numFmtId="164" fontId="6" fillId="0" borderId="0" xfId="10" applyNumberFormat="1" applyFont="1" applyFill="1" applyBorder="1" applyAlignment="1">
      <alignment horizontal="right"/>
    </xf>
    <xf numFmtId="37" fontId="5" fillId="0" borderId="0" xfId="1" applyNumberFormat="1" applyFont="1" applyBorder="1"/>
    <xf numFmtId="37" fontId="5" fillId="0" borderId="56" xfId="1" applyNumberFormat="1" applyFont="1" applyBorder="1"/>
    <xf numFmtId="0" fontId="22" fillId="0" borderId="0" xfId="1" applyFont="1" applyBorder="1"/>
    <xf numFmtId="165" fontId="22" fillId="0" borderId="0" xfId="1" applyNumberFormat="1" applyFont="1" applyBorder="1" applyAlignment="1">
      <alignment horizontal="right"/>
    </xf>
    <xf numFmtId="165" fontId="22" fillId="0" borderId="56" xfId="1" applyNumberFormat="1" applyFont="1" applyBorder="1" applyAlignment="1">
      <alignment horizontal="right"/>
    </xf>
    <xf numFmtId="164" fontId="26" fillId="0" borderId="0" xfId="1" applyNumberFormat="1" applyFont="1"/>
    <xf numFmtId="37" fontId="22" fillId="0" borderId="0" xfId="1" applyNumberFormat="1" applyFont="1"/>
    <xf numFmtId="0" fontId="5" fillId="0" borderId="24" xfId="1" applyFont="1" applyBorder="1"/>
    <xf numFmtId="37" fontId="22" fillId="0" borderId="0" xfId="1" applyNumberFormat="1" applyFont="1" applyBorder="1"/>
    <xf numFmtId="165" fontId="5" fillId="0" borderId="0" xfId="0" applyNumberFormat="1" applyFont="1" applyBorder="1" applyAlignment="1">
      <alignment horizontal="right"/>
    </xf>
    <xf numFmtId="165" fontId="5" fillId="0" borderId="56" xfId="0" applyNumberFormat="1" applyFont="1" applyBorder="1" applyAlignment="1">
      <alignment horizontal="right"/>
    </xf>
    <xf numFmtId="164" fontId="25" fillId="0" borderId="0" xfId="1" applyNumberFormat="1" applyFont="1"/>
    <xf numFmtId="0" fontId="5" fillId="0" borderId="0" xfId="1" applyFont="1" applyBorder="1"/>
    <xf numFmtId="165" fontId="25" fillId="0" borderId="0" xfId="1" applyNumberFormat="1" applyFont="1"/>
    <xf numFmtId="0" fontId="5" fillId="0" borderId="37" xfId="0" applyFont="1" applyBorder="1" applyAlignment="1">
      <alignment horizontal="left"/>
    </xf>
    <xf numFmtId="0" fontId="5" fillId="0" borderId="13" xfId="1" applyFont="1" applyBorder="1"/>
    <xf numFmtId="165" fontId="5" fillId="0" borderId="13" xfId="0" applyNumberFormat="1" applyFont="1" applyBorder="1" applyAlignment="1">
      <alignment horizontal="right"/>
    </xf>
    <xf numFmtId="165" fontId="5" fillId="0" borderId="57" xfId="0" applyNumberFormat="1" applyFont="1" applyBorder="1" applyAlignment="1">
      <alignment horizontal="right"/>
    </xf>
    <xf numFmtId="3" fontId="5" fillId="0" borderId="0" xfId="0" applyNumberFormat="1" applyFont="1"/>
    <xf numFmtId="37" fontId="22" fillId="0" borderId="24" xfId="1" applyNumberFormat="1" applyFont="1" applyBorder="1"/>
    <xf numFmtId="0" fontId="5" fillId="0" borderId="37" xfId="1" applyFont="1" applyBorder="1"/>
    <xf numFmtId="0" fontId="5" fillId="0" borderId="24" xfId="1" quotePrefix="1" applyFont="1" applyBorder="1" applyAlignment="1">
      <alignment horizontal="left"/>
    </xf>
    <xf numFmtId="37" fontId="22" fillId="0" borderId="54" xfId="1" applyNumberFormat="1" applyFont="1" applyBorder="1"/>
    <xf numFmtId="37" fontId="22" fillId="0" borderId="5" xfId="1" applyNumberFormat="1" applyFont="1" applyBorder="1"/>
    <xf numFmtId="165" fontId="22" fillId="0" borderId="5" xfId="11" applyNumberFormat="1" applyFont="1" applyFill="1" applyBorder="1" applyAlignment="1">
      <alignment horizontal="right"/>
    </xf>
    <xf numFmtId="165" fontId="22" fillId="0" borderId="55" xfId="11" applyNumberFormat="1" applyFont="1" applyFill="1" applyBorder="1" applyAlignment="1">
      <alignment horizontal="right"/>
    </xf>
    <xf numFmtId="0" fontId="8" fillId="0" borderId="0" xfId="1" applyFont="1" applyFill="1" applyBorder="1"/>
    <xf numFmtId="165" fontId="10" fillId="3" borderId="0" xfId="2" applyNumberFormat="1" applyFont="1" applyFill="1" applyBorder="1" applyAlignment="1">
      <alignment horizontal="right"/>
    </xf>
    <xf numFmtId="41" fontId="10" fillId="3" borderId="0" xfId="2" applyNumberFormat="1" applyFont="1" applyFill="1" applyBorder="1" applyAlignment="1">
      <alignment horizontal="right"/>
    </xf>
    <xf numFmtId="3" fontId="10" fillId="3" borderId="0" xfId="6" applyNumberFormat="1" applyFont="1" applyFill="1"/>
    <xf numFmtId="0" fontId="14" fillId="3" borderId="0" xfId="1" applyFont="1" applyFill="1"/>
    <xf numFmtId="3" fontId="10" fillId="3" borderId="0" xfId="2" applyNumberFormat="1" applyFont="1" applyFill="1" applyAlignment="1">
      <alignment horizontal="right" vertical="top"/>
    </xf>
    <xf numFmtId="0" fontId="10" fillId="3" borderId="0" xfId="1" applyFont="1" applyFill="1" applyBorder="1"/>
    <xf numFmtId="0" fontId="5" fillId="3" borderId="0" xfId="1" applyFont="1" applyFill="1" applyAlignment="1">
      <alignment vertical="top"/>
    </xf>
    <xf numFmtId="0" fontId="5" fillId="3" borderId="0" xfId="1" applyFont="1" applyFill="1" applyAlignment="1">
      <alignment horizontal="left" vertical="top" wrapText="1"/>
    </xf>
    <xf numFmtId="14" fontId="31" fillId="3" borderId="0" xfId="1" applyNumberFormat="1" applyFont="1" applyFill="1"/>
    <xf numFmtId="0" fontId="30" fillId="3" borderId="0" xfId="1" applyFont="1" applyFill="1"/>
    <xf numFmtId="0" fontId="31" fillId="3" borderId="0" xfId="1" applyFont="1" applyFill="1"/>
    <xf numFmtId="0" fontId="21" fillId="3" borderId="0" xfId="1" applyFont="1" applyFill="1" applyBorder="1"/>
    <xf numFmtId="3" fontId="9" fillId="5" borderId="58" xfId="12" applyNumberFormat="1" applyFont="1" applyFill="1" applyBorder="1"/>
    <xf numFmtId="3" fontId="10" fillId="5" borderId="59" xfId="12" applyNumberFormat="1" applyFont="1" applyFill="1" applyBorder="1" applyAlignment="1">
      <alignment horizontal="right" wrapText="1"/>
    </xf>
    <xf numFmtId="3" fontId="10" fillId="5" borderId="60" xfId="12" applyNumberFormat="1" applyFont="1" applyFill="1" applyBorder="1" applyAlignment="1">
      <alignment horizontal="right" wrapText="1"/>
    </xf>
    <xf numFmtId="0" fontId="17" fillId="0" borderId="30" xfId="1" quotePrefix="1" applyFont="1" applyFill="1" applyBorder="1" applyAlignment="1"/>
    <xf numFmtId="0" fontId="10" fillId="0" borderId="1" xfId="1" quotePrefix="1" applyFont="1" applyFill="1" applyBorder="1" applyAlignment="1">
      <alignment horizontal="right"/>
    </xf>
    <xf numFmtId="0" fontId="10" fillId="0" borderId="2" xfId="1" quotePrefix="1" applyFont="1" applyFill="1" applyBorder="1" applyAlignment="1">
      <alignment horizontal="right"/>
    </xf>
    <xf numFmtId="0" fontId="10" fillId="0" borderId="3" xfId="1" quotePrefix="1" applyFont="1" applyFill="1" applyBorder="1" applyAlignment="1">
      <alignment horizontal="right"/>
    </xf>
    <xf numFmtId="0" fontId="14" fillId="0" borderId="31" xfId="1" applyFont="1" applyFill="1" applyBorder="1"/>
    <xf numFmtId="164" fontId="10" fillId="0" borderId="15" xfId="12" applyNumberFormat="1" applyFont="1" applyFill="1" applyBorder="1" applyAlignment="1">
      <alignment horizontal="right"/>
    </xf>
    <xf numFmtId="164" fontId="10" fillId="0" borderId="0" xfId="12" applyNumberFormat="1" applyFont="1" applyFill="1" applyBorder="1" applyAlignment="1">
      <alignment horizontal="right"/>
    </xf>
    <xf numFmtId="164" fontId="10" fillId="0" borderId="11" xfId="12" applyNumberFormat="1" applyFont="1" applyFill="1" applyBorder="1" applyAlignment="1">
      <alignment horizontal="right"/>
    </xf>
    <xf numFmtId="37" fontId="14" fillId="0" borderId="31" xfId="1" applyNumberFormat="1" applyFont="1" applyFill="1" applyBorder="1" applyAlignment="1">
      <alignment wrapText="1"/>
    </xf>
    <xf numFmtId="3" fontId="10" fillId="0" borderId="31" xfId="12" applyNumberFormat="1" applyFont="1" applyFill="1" applyBorder="1"/>
    <xf numFmtId="165" fontId="10" fillId="3" borderId="15" xfId="2" applyNumberFormat="1" applyFont="1" applyFill="1" applyBorder="1" applyAlignment="1">
      <alignment horizontal="right"/>
    </xf>
    <xf numFmtId="165" fontId="10" fillId="3" borderId="11" xfId="2" applyNumberFormat="1" applyFont="1" applyFill="1" applyBorder="1" applyAlignment="1">
      <alignment horizontal="right"/>
    </xf>
    <xf numFmtId="3" fontId="10" fillId="0" borderId="31" xfId="9" applyNumberFormat="1" applyFont="1" applyFill="1" applyBorder="1"/>
    <xf numFmtId="37" fontId="14" fillId="0" borderId="31" xfId="1" applyNumberFormat="1" applyFont="1" applyFill="1" applyBorder="1"/>
    <xf numFmtId="3" fontId="10" fillId="0" borderId="38" xfId="12" applyNumberFormat="1" applyFont="1" applyFill="1" applyBorder="1"/>
    <xf numFmtId="3" fontId="14" fillId="0" borderId="63" xfId="12" applyNumberFormat="1" applyFont="1" applyFill="1" applyBorder="1"/>
    <xf numFmtId="37" fontId="9" fillId="0" borderId="30" xfId="1" applyNumberFormat="1" applyFont="1" applyFill="1" applyBorder="1"/>
    <xf numFmtId="3" fontId="14" fillId="0" borderId="31" xfId="12" applyNumberFormat="1" applyFont="1" applyFill="1" applyBorder="1"/>
    <xf numFmtId="3" fontId="9" fillId="0" borderId="58" xfId="12" applyNumberFormat="1" applyFont="1" applyFill="1" applyBorder="1"/>
    <xf numFmtId="3" fontId="9" fillId="0" borderId="64" xfId="12" applyNumberFormat="1" applyFont="1" applyFill="1" applyBorder="1"/>
    <xf numFmtId="0" fontId="3" fillId="2" borderId="1" xfId="1" applyFont="1" applyFill="1" applyBorder="1"/>
    <xf numFmtId="0" fontId="14" fillId="3" borderId="0" xfId="2" applyFont="1" applyFill="1" applyAlignment="1">
      <alignment horizontal="right"/>
    </xf>
    <xf numFmtId="0" fontId="9" fillId="2" borderId="16" xfId="1" quotePrefix="1" applyFont="1" applyFill="1" applyBorder="1" applyAlignment="1">
      <alignment wrapText="1"/>
    </xf>
    <xf numFmtId="0" fontId="6" fillId="2" borderId="17" xfId="1" applyFont="1" applyFill="1" applyBorder="1" applyAlignment="1">
      <alignment horizontal="right" wrapText="1"/>
    </xf>
    <xf numFmtId="3" fontId="6" fillId="2" borderId="17" xfId="2" applyNumberFormat="1" applyFont="1" applyFill="1" applyBorder="1" applyAlignment="1">
      <alignment horizontal="right" wrapText="1"/>
    </xf>
    <xf numFmtId="3" fontId="6" fillId="2" borderId="17" xfId="6" applyNumberFormat="1" applyFont="1" applyFill="1" applyBorder="1" applyAlignment="1">
      <alignment horizontal="right" wrapText="1"/>
    </xf>
    <xf numFmtId="3" fontId="6" fillId="2" borderId="18" xfId="2" applyNumberFormat="1" applyFont="1" applyFill="1" applyBorder="1" applyAlignment="1">
      <alignment horizontal="right"/>
    </xf>
    <xf numFmtId="3" fontId="6" fillId="3" borderId="0" xfId="2" applyNumberFormat="1" applyFont="1" applyFill="1" applyAlignment="1">
      <alignment horizontal="right"/>
    </xf>
    <xf numFmtId="0" fontId="14" fillId="3" borderId="15" xfId="1" quotePrefix="1" applyFont="1" applyFill="1" applyBorder="1" applyAlignment="1">
      <alignment wrapText="1"/>
    </xf>
    <xf numFmtId="165" fontId="15" fillId="3" borderId="0" xfId="2" applyNumberFormat="1" applyFont="1" applyFill="1" applyAlignment="1">
      <alignment horizontal="right"/>
    </xf>
    <xf numFmtId="165" fontId="15" fillId="3" borderId="31" xfId="2" applyNumberFormat="1" applyFont="1" applyFill="1" applyBorder="1" applyAlignment="1">
      <alignment horizontal="right"/>
    </xf>
    <xf numFmtId="3" fontId="10" fillId="3" borderId="31" xfId="2" applyNumberFormat="1" applyFont="1" applyFill="1" applyBorder="1" applyAlignment="1">
      <alignment horizontal="right" vertical="top"/>
    </xf>
    <xf numFmtId="165" fontId="13" fillId="3" borderId="0" xfId="2" applyNumberFormat="1" applyFont="1" applyFill="1" applyAlignment="1">
      <alignment horizontal="right"/>
    </xf>
    <xf numFmtId="165" fontId="13" fillId="3" borderId="31" xfId="2" applyNumberFormat="1" applyFont="1" applyFill="1" applyBorder="1" applyAlignment="1">
      <alignment horizontal="right"/>
    </xf>
    <xf numFmtId="165" fontId="13" fillId="3" borderId="38" xfId="2" applyNumberFormat="1" applyFont="1" applyFill="1" applyBorder="1" applyAlignment="1">
      <alignment horizontal="right"/>
    </xf>
    <xf numFmtId="0" fontId="32" fillId="3" borderId="10" xfId="4" quotePrefix="1" applyFont="1" applyFill="1" applyBorder="1" applyAlignment="1">
      <alignment horizontal="left"/>
    </xf>
    <xf numFmtId="0" fontId="32" fillId="3" borderId="65" xfId="4" quotePrefix="1" applyFont="1" applyFill="1" applyBorder="1" applyAlignment="1">
      <alignment horizontal="left"/>
    </xf>
    <xf numFmtId="165" fontId="15" fillId="3" borderId="48" xfId="2" applyNumberFormat="1" applyFont="1" applyFill="1" applyBorder="1" applyAlignment="1">
      <alignment horizontal="right"/>
    </xf>
    <xf numFmtId="165" fontId="15" fillId="3" borderId="62" xfId="2" applyNumberFormat="1" applyFont="1" applyFill="1" applyBorder="1" applyAlignment="1">
      <alignment horizontal="right"/>
    </xf>
    <xf numFmtId="165" fontId="15" fillId="3" borderId="66" xfId="2" applyNumberFormat="1" applyFont="1" applyFill="1" applyBorder="1" applyAlignment="1">
      <alignment horizontal="right"/>
    </xf>
    <xf numFmtId="0" fontId="32" fillId="3" borderId="67" xfId="4" quotePrefix="1" applyFont="1" applyFill="1" applyBorder="1" applyAlignment="1">
      <alignment horizontal="left"/>
    </xf>
    <xf numFmtId="165" fontId="15" fillId="3" borderId="42" xfId="2" applyNumberFormat="1" applyFont="1" applyFill="1" applyBorder="1" applyAlignment="1">
      <alignment horizontal="right"/>
    </xf>
    <xf numFmtId="165" fontId="15" fillId="3" borderId="45" xfId="2" applyNumberFormat="1" applyFont="1" applyFill="1" applyBorder="1" applyAlignment="1">
      <alignment horizontal="right"/>
    </xf>
    <xf numFmtId="165" fontId="15" fillId="3" borderId="68" xfId="2" applyNumberFormat="1" applyFont="1" applyFill="1" applyBorder="1" applyAlignment="1">
      <alignment horizontal="right"/>
    </xf>
    <xf numFmtId="3" fontId="13" fillId="3" borderId="0" xfId="2" applyNumberFormat="1" applyFont="1" applyFill="1" applyAlignment="1">
      <alignment horizontal="right" vertical="top"/>
    </xf>
    <xf numFmtId="3" fontId="13" fillId="3" borderId="31" xfId="2" applyNumberFormat="1" applyFont="1" applyFill="1" applyBorder="1" applyAlignment="1">
      <alignment horizontal="right" vertical="top"/>
    </xf>
    <xf numFmtId="3" fontId="14" fillId="3" borderId="19" xfId="2" applyNumberFormat="1" applyFont="1" applyFill="1" applyBorder="1"/>
    <xf numFmtId="165" fontId="15" fillId="3" borderId="20" xfId="2" applyNumberFormat="1" applyFont="1" applyFill="1" applyBorder="1" applyAlignment="1">
      <alignment horizontal="right"/>
    </xf>
    <xf numFmtId="165" fontId="15" fillId="3" borderId="21" xfId="2" applyNumberFormat="1" applyFont="1" applyFill="1" applyBorder="1" applyAlignment="1">
      <alignment horizontal="right"/>
    </xf>
    <xf numFmtId="165" fontId="15" fillId="3" borderId="63" xfId="2" applyNumberFormat="1" applyFont="1" applyFill="1" applyBorder="1" applyAlignment="1">
      <alignment horizontal="right"/>
    </xf>
    <xf numFmtId="3" fontId="6" fillId="2" borderId="18" xfId="2" applyNumberFormat="1" applyFont="1" applyFill="1" applyBorder="1" applyAlignment="1">
      <alignment horizontal="right" wrapText="1"/>
    </xf>
    <xf numFmtId="3" fontId="6" fillId="3" borderId="0" xfId="2" applyNumberFormat="1" applyFont="1" applyFill="1" applyAlignment="1">
      <alignment horizontal="right" wrapText="1"/>
    </xf>
    <xf numFmtId="165" fontId="13" fillId="0" borderId="13" xfId="2" applyNumberFormat="1" applyFont="1" applyFill="1" applyBorder="1" applyAlignment="1">
      <alignment horizontal="right"/>
    </xf>
    <xf numFmtId="165" fontId="13" fillId="0" borderId="14" xfId="2" applyNumberFormat="1" applyFont="1" applyFill="1" applyBorder="1" applyAlignment="1">
      <alignment horizontal="right"/>
    </xf>
    <xf numFmtId="165" fontId="15" fillId="0" borderId="20" xfId="2" applyNumberFormat="1" applyFont="1" applyFill="1" applyBorder="1" applyAlignment="1">
      <alignment horizontal="right"/>
    </xf>
    <xf numFmtId="165" fontId="15" fillId="0" borderId="21" xfId="2" applyNumberFormat="1" applyFont="1" applyFill="1" applyBorder="1" applyAlignment="1">
      <alignment horizontal="right"/>
    </xf>
    <xf numFmtId="3" fontId="14" fillId="3" borderId="0" xfId="2" applyNumberFormat="1" applyFont="1" applyFill="1"/>
    <xf numFmtId="0" fontId="5" fillId="2" borderId="16" xfId="1" applyFont="1" applyFill="1" applyBorder="1"/>
    <xf numFmtId="3" fontId="8" fillId="2" borderId="17" xfId="2" applyNumberFormat="1" applyFont="1" applyFill="1" applyBorder="1"/>
    <xf numFmtId="3" fontId="8" fillId="2" borderId="18" xfId="2" applyNumberFormat="1" applyFont="1" applyFill="1" applyBorder="1"/>
    <xf numFmtId="0" fontId="9" fillId="3" borderId="16" xfId="1" applyFont="1" applyFill="1" applyBorder="1" applyAlignment="1">
      <alignment horizontal="left"/>
    </xf>
    <xf numFmtId="0" fontId="10" fillId="3" borderId="2" xfId="1" applyFont="1" applyFill="1" applyBorder="1"/>
    <xf numFmtId="0" fontId="10" fillId="3" borderId="3" xfId="1" applyFont="1" applyFill="1" applyBorder="1"/>
    <xf numFmtId="165" fontId="10" fillId="3" borderId="13" xfId="2" applyNumberFormat="1" applyFont="1" applyFill="1" applyBorder="1" applyAlignment="1">
      <alignment horizontal="right"/>
    </xf>
    <xf numFmtId="3" fontId="14" fillId="3" borderId="16" xfId="2" applyNumberFormat="1" applyFont="1" applyFill="1" applyBorder="1" applyAlignment="1">
      <alignment horizontal="left"/>
    </xf>
    <xf numFmtId="165" fontId="15" fillId="3" borderId="17" xfId="2" applyNumberFormat="1" applyFont="1" applyFill="1" applyBorder="1" applyAlignment="1">
      <alignment horizontal="right"/>
    </xf>
    <xf numFmtId="165" fontId="15" fillId="3" borderId="18" xfId="2" applyNumberFormat="1" applyFont="1" applyFill="1" applyBorder="1" applyAlignment="1">
      <alignment horizontal="right"/>
    </xf>
    <xf numFmtId="0" fontId="12" fillId="3" borderId="46" xfId="4" quotePrefix="1" applyFont="1" applyFill="1" applyBorder="1" applyAlignment="1">
      <alignment horizontal="left"/>
    </xf>
    <xf numFmtId="165" fontId="13" fillId="3" borderId="2" xfId="2" applyNumberFormat="1" applyFont="1" applyFill="1" applyBorder="1" applyAlignment="1">
      <alignment horizontal="right"/>
    </xf>
    <xf numFmtId="165" fontId="13" fillId="3" borderId="3" xfId="2" applyNumberFormat="1" applyFont="1" applyFill="1" applyBorder="1" applyAlignment="1">
      <alignment horizontal="right"/>
    </xf>
    <xf numFmtId="0" fontId="14" fillId="3" borderId="1" xfId="1" applyFont="1" applyFill="1" applyBorder="1" applyAlignment="1">
      <alignment horizontal="left"/>
    </xf>
    <xf numFmtId="3" fontId="13" fillId="3" borderId="2" xfId="2" applyNumberFormat="1" applyFont="1" applyFill="1" applyBorder="1" applyAlignment="1">
      <alignment horizontal="right" vertical="top"/>
    </xf>
    <xf numFmtId="3" fontId="13" fillId="3" borderId="3" xfId="2" applyNumberFormat="1" applyFont="1" applyFill="1" applyBorder="1" applyAlignment="1">
      <alignment horizontal="right" vertical="top"/>
    </xf>
    <xf numFmtId="3" fontId="10" fillId="3" borderId="2" xfId="2" applyNumberFormat="1" applyFont="1" applyFill="1" applyBorder="1" applyAlignment="1">
      <alignment horizontal="right" vertical="top"/>
    </xf>
    <xf numFmtId="3" fontId="10" fillId="3" borderId="3" xfId="2" applyNumberFormat="1" applyFont="1" applyFill="1" applyBorder="1" applyAlignment="1">
      <alignment horizontal="right" vertical="top"/>
    </xf>
    <xf numFmtId="3" fontId="10" fillId="3" borderId="15" xfId="2" applyNumberFormat="1" applyFont="1" applyFill="1" applyBorder="1" applyAlignment="1">
      <alignment horizontal="right" vertical="top"/>
    </xf>
    <xf numFmtId="1" fontId="10" fillId="3" borderId="3" xfId="2" quotePrefix="1" applyNumberFormat="1" applyFont="1" applyFill="1" applyBorder="1" applyAlignment="1">
      <alignment horizontal="right" wrapText="1"/>
    </xf>
    <xf numFmtId="0" fontId="9" fillId="3" borderId="1" xfId="1" applyFont="1" applyFill="1" applyBorder="1" applyAlignment="1">
      <alignment horizontal="left"/>
    </xf>
    <xf numFmtId="0" fontId="34" fillId="3" borderId="0" xfId="1" applyFont="1" applyFill="1"/>
    <xf numFmtId="0" fontId="12" fillId="3" borderId="10" xfId="4" quotePrefix="1" applyFont="1" applyFill="1" applyBorder="1" applyAlignment="1">
      <alignment horizontal="left" indent="1"/>
    </xf>
    <xf numFmtId="3" fontId="14" fillId="3" borderId="41" xfId="2" applyNumberFormat="1" applyFont="1" applyFill="1" applyBorder="1"/>
    <xf numFmtId="1" fontId="10" fillId="3" borderId="5" xfId="2" quotePrefix="1" applyNumberFormat="1" applyFont="1" applyFill="1" applyBorder="1" applyAlignment="1">
      <alignment horizontal="right" vertical="center" wrapText="1"/>
    </xf>
    <xf numFmtId="0" fontId="12" fillId="3" borderId="39" xfId="4" quotePrefix="1" applyFont="1" applyFill="1" applyBorder="1" applyAlignment="1">
      <alignment horizontal="left"/>
    </xf>
    <xf numFmtId="0" fontId="12" fillId="3" borderId="65" xfId="4" quotePrefix="1" applyFont="1" applyFill="1" applyBorder="1" applyAlignment="1">
      <alignment horizontal="left"/>
    </xf>
    <xf numFmtId="165" fontId="13" fillId="3" borderId="48" xfId="2" applyNumberFormat="1" applyFont="1" applyFill="1" applyBorder="1" applyAlignment="1">
      <alignment horizontal="right"/>
    </xf>
    <xf numFmtId="165" fontId="13" fillId="3" borderId="62" xfId="2" applyNumberFormat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/>
    </xf>
    <xf numFmtId="1" fontId="10" fillId="3" borderId="52" xfId="2" applyNumberFormat="1" applyFont="1" applyFill="1" applyBorder="1" applyAlignment="1">
      <alignment horizontal="right" wrapText="1"/>
    </xf>
    <xf numFmtId="1" fontId="10" fillId="3" borderId="9" xfId="2" applyNumberFormat="1" applyFont="1" applyFill="1" applyBorder="1" applyAlignment="1">
      <alignment horizontal="right"/>
    </xf>
    <xf numFmtId="1" fontId="10" fillId="3" borderId="54" xfId="2" applyNumberFormat="1" applyFont="1" applyFill="1" applyBorder="1" applyAlignment="1">
      <alignment horizontal="right" vertical="center" wrapText="1"/>
    </xf>
    <xf numFmtId="1" fontId="10" fillId="3" borderId="6" xfId="2" quotePrefix="1" applyNumberFormat="1" applyFont="1" applyFill="1" applyBorder="1" applyAlignment="1">
      <alignment horizontal="right" vertical="center"/>
    </xf>
    <xf numFmtId="0" fontId="10" fillId="3" borderId="52" xfId="1" quotePrefix="1" applyFont="1" applyFill="1" applyBorder="1" applyAlignment="1">
      <alignment horizontal="right"/>
    </xf>
    <xf numFmtId="41" fontId="13" fillId="3" borderId="24" xfId="2" applyNumberFormat="1" applyFont="1" applyFill="1" applyBorder="1" applyAlignment="1">
      <alignment horizontal="right"/>
    </xf>
    <xf numFmtId="41" fontId="13" fillId="3" borderId="11" xfId="2" applyNumberFormat="1" applyFont="1" applyFill="1" applyBorder="1" applyAlignment="1">
      <alignment horizontal="right"/>
    </xf>
    <xf numFmtId="3" fontId="14" fillId="3" borderId="32" xfId="2" applyNumberFormat="1" applyFont="1" applyFill="1" applyBorder="1"/>
    <xf numFmtId="165" fontId="15" fillId="3" borderId="33" xfId="2" applyNumberFormat="1" applyFont="1" applyFill="1" applyBorder="1" applyAlignment="1">
      <alignment horizontal="right"/>
    </xf>
    <xf numFmtId="165" fontId="15" fillId="3" borderId="34" xfId="2" applyNumberFormat="1" applyFont="1" applyFill="1" applyBorder="1" applyAlignment="1">
      <alignment horizontal="right"/>
    </xf>
    <xf numFmtId="41" fontId="15" fillId="3" borderId="35" xfId="2" applyNumberFormat="1" applyFont="1" applyFill="1" applyBorder="1" applyAlignment="1">
      <alignment horizontal="right"/>
    </xf>
    <xf numFmtId="165" fontId="15" fillId="3" borderId="36" xfId="2" applyNumberFormat="1" applyFont="1" applyFill="1" applyBorder="1" applyAlignment="1">
      <alignment horizontal="right"/>
    </xf>
    <xf numFmtId="0" fontId="12" fillId="3" borderId="69" xfId="4" quotePrefix="1" applyFont="1" applyFill="1" applyBorder="1" applyAlignment="1">
      <alignment horizontal="left"/>
    </xf>
    <xf numFmtId="41" fontId="15" fillId="3" borderId="44" xfId="2" applyNumberFormat="1" applyFont="1" applyFill="1" applyBorder="1" applyAlignment="1">
      <alignment horizontal="right"/>
    </xf>
    <xf numFmtId="41" fontId="15" fillId="3" borderId="45" xfId="2" applyNumberFormat="1" applyFont="1" applyFill="1" applyBorder="1" applyAlignment="1">
      <alignment horizontal="right"/>
    </xf>
    <xf numFmtId="0" fontId="9" fillId="3" borderId="15" xfId="1" applyFont="1" applyFill="1" applyBorder="1" applyAlignment="1">
      <alignment horizontal="left"/>
    </xf>
    <xf numFmtId="3" fontId="10" fillId="3" borderId="15" xfId="2" applyNumberFormat="1" applyFont="1" applyFill="1" applyBorder="1" applyAlignment="1">
      <alignment horizontal="left"/>
    </xf>
    <xf numFmtId="168" fontId="14" fillId="3" borderId="41" xfId="2" quotePrefix="1" applyNumberFormat="1" applyFont="1" applyFill="1" applyBorder="1" applyAlignment="1">
      <alignment horizontal="left" wrapText="1"/>
    </xf>
    <xf numFmtId="0" fontId="14" fillId="3" borderId="16" xfId="1" applyFont="1" applyFill="1" applyBorder="1" applyAlignment="1">
      <alignment horizontal="left"/>
    </xf>
    <xf numFmtId="3" fontId="13" fillId="3" borderId="17" xfId="2" applyNumberFormat="1" applyFont="1" applyFill="1" applyBorder="1" applyAlignment="1">
      <alignment horizontal="right" vertical="top"/>
    </xf>
    <xf numFmtId="3" fontId="13" fillId="3" borderId="18" xfId="2" applyNumberFormat="1" applyFont="1" applyFill="1" applyBorder="1" applyAlignment="1">
      <alignment horizontal="right" vertical="top"/>
    </xf>
    <xf numFmtId="168" fontId="14" fillId="3" borderId="41" xfId="2" quotePrefix="1" applyNumberFormat="1" applyFont="1" applyFill="1" applyBorder="1" applyAlignment="1">
      <alignment horizontal="left"/>
    </xf>
    <xf numFmtId="3" fontId="18" fillId="2" borderId="18" xfId="6" applyNumberFormat="1" applyFont="1" applyFill="1" applyBorder="1"/>
    <xf numFmtId="0" fontId="9" fillId="3" borderId="58" xfId="1" applyFont="1" applyFill="1" applyBorder="1" applyAlignment="1">
      <alignment horizontal="left"/>
    </xf>
    <xf numFmtId="0" fontId="12" fillId="3" borderId="10" xfId="4" quotePrefix="1" applyFont="1" applyFill="1" applyBorder="1" applyAlignment="1"/>
    <xf numFmtId="41" fontId="13" fillId="3" borderId="0" xfId="2" applyNumberFormat="1" applyFont="1" applyFill="1" applyBorder="1" applyAlignment="1">
      <alignment horizontal="right"/>
    </xf>
    <xf numFmtId="41" fontId="13" fillId="3" borderId="13" xfId="2" applyNumberFormat="1" applyFont="1" applyFill="1" applyBorder="1" applyAlignment="1">
      <alignment horizontal="right"/>
    </xf>
    <xf numFmtId="41" fontId="13" fillId="3" borderId="14" xfId="2" applyNumberFormat="1" applyFont="1" applyFill="1" applyBorder="1" applyAlignment="1">
      <alignment horizontal="right"/>
    </xf>
    <xf numFmtId="41" fontId="15" fillId="3" borderId="0" xfId="2" applyNumberFormat="1" applyFont="1" applyFill="1" applyBorder="1" applyAlignment="1">
      <alignment horizontal="right"/>
    </xf>
    <xf numFmtId="41" fontId="15" fillId="3" borderId="11" xfId="2" applyNumberFormat="1" applyFont="1" applyFill="1" applyBorder="1" applyAlignment="1">
      <alignment horizontal="right"/>
    </xf>
    <xf numFmtId="41" fontId="15" fillId="3" borderId="20" xfId="2" applyNumberFormat="1" applyFont="1" applyFill="1" applyBorder="1" applyAlignment="1">
      <alignment horizontal="right"/>
    </xf>
    <xf numFmtId="41" fontId="15" fillId="3" borderId="21" xfId="2" applyNumberFormat="1" applyFont="1" applyFill="1" applyBorder="1" applyAlignment="1">
      <alignment horizontal="right"/>
    </xf>
    <xf numFmtId="3" fontId="18" fillId="2" borderId="0" xfId="6" applyNumberFormat="1" applyFont="1" applyFill="1" applyBorder="1"/>
    <xf numFmtId="0" fontId="9" fillId="3" borderId="58" xfId="1" applyFont="1" applyFill="1" applyBorder="1"/>
    <xf numFmtId="3" fontId="10" fillId="3" borderId="31" xfId="2" applyNumberFormat="1" applyFont="1" applyFill="1" applyBorder="1" applyAlignment="1">
      <alignment horizontal="right"/>
    </xf>
    <xf numFmtId="3" fontId="10" fillId="3" borderId="31" xfId="2" applyNumberFormat="1" applyFont="1" applyFill="1" applyBorder="1" applyAlignment="1">
      <alignment horizontal="right" vertical="top" wrapText="1"/>
    </xf>
    <xf numFmtId="3" fontId="14" fillId="3" borderId="58" xfId="2" applyNumberFormat="1" applyFont="1" applyFill="1" applyBorder="1"/>
    <xf numFmtId="165" fontId="15" fillId="3" borderId="59" xfId="2" applyNumberFormat="1" applyFont="1" applyFill="1" applyBorder="1" applyAlignment="1">
      <alignment horizontal="right"/>
    </xf>
    <xf numFmtId="165" fontId="15" fillId="3" borderId="60" xfId="2" applyNumberFormat="1" applyFont="1" applyFill="1" applyBorder="1" applyAlignment="1">
      <alignment horizontal="right"/>
    </xf>
    <xf numFmtId="165" fontId="15" fillId="3" borderId="25" xfId="2" applyNumberFormat="1" applyFont="1" applyFill="1" applyBorder="1" applyAlignment="1">
      <alignment horizontal="right"/>
    </xf>
    <xf numFmtId="41" fontId="15" fillId="3" borderId="59" xfId="2" applyNumberFormat="1" applyFont="1" applyFill="1" applyBorder="1" applyAlignment="1">
      <alignment horizontal="right"/>
    </xf>
    <xf numFmtId="3" fontId="8" fillId="2" borderId="5" xfId="13" applyNumberFormat="1" applyFont="1" applyFill="1" applyBorder="1"/>
    <xf numFmtId="3" fontId="8" fillId="2" borderId="0" xfId="13" applyNumberFormat="1" applyFont="1" applyFill="1" applyBorder="1"/>
    <xf numFmtId="1" fontId="10" fillId="3" borderId="5" xfId="13" quotePrefix="1" applyNumberFormat="1" applyFont="1" applyFill="1" applyBorder="1" applyAlignment="1">
      <alignment horizontal="right" vertical="center" wrapText="1"/>
    </xf>
    <xf numFmtId="1" fontId="10" fillId="3" borderId="54" xfId="13" applyNumberFormat="1" applyFont="1" applyFill="1" applyBorder="1" applyAlignment="1">
      <alignment horizontal="right" vertical="center" wrapText="1"/>
    </xf>
    <xf numFmtId="1" fontId="10" fillId="3" borderId="6" xfId="13" applyNumberFormat="1" applyFont="1" applyFill="1" applyBorder="1" applyAlignment="1">
      <alignment horizontal="right" vertical="center" wrapText="1"/>
    </xf>
    <xf numFmtId="3" fontId="10" fillId="3" borderId="0" xfId="13" applyNumberFormat="1" applyFont="1" applyFill="1" applyBorder="1" applyAlignment="1">
      <alignment horizontal="right" vertical="top"/>
    </xf>
    <xf numFmtId="3" fontId="10" fillId="3" borderId="24" xfId="13" applyNumberFormat="1" applyFont="1" applyFill="1" applyBorder="1" applyAlignment="1">
      <alignment horizontal="right" vertical="top"/>
    </xf>
    <xf numFmtId="3" fontId="10" fillId="3" borderId="11" xfId="13" applyNumberFormat="1" applyFont="1" applyFill="1" applyBorder="1" applyAlignment="1">
      <alignment horizontal="right" vertical="top"/>
    </xf>
    <xf numFmtId="165" fontId="13" fillId="3" borderId="0" xfId="13" applyNumberFormat="1" applyFont="1" applyFill="1" applyBorder="1" applyAlignment="1">
      <alignment horizontal="right"/>
    </xf>
    <xf numFmtId="41" fontId="13" fillId="3" borderId="24" xfId="13" applyNumberFormat="1" applyFont="1" applyFill="1" applyBorder="1" applyAlignment="1">
      <alignment horizontal="right"/>
    </xf>
    <xf numFmtId="41" fontId="13" fillId="3" borderId="11" xfId="13" applyNumberFormat="1" applyFont="1" applyFill="1" applyBorder="1" applyAlignment="1">
      <alignment horizontal="right"/>
    </xf>
    <xf numFmtId="3" fontId="14" fillId="3" borderId="58" xfId="13" applyNumberFormat="1" applyFont="1" applyFill="1" applyBorder="1"/>
    <xf numFmtId="165" fontId="15" fillId="3" borderId="59" xfId="13" applyNumberFormat="1" applyFont="1" applyFill="1" applyBorder="1" applyAlignment="1">
      <alignment horizontal="right"/>
    </xf>
    <xf numFmtId="41" fontId="15" fillId="3" borderId="70" xfId="13" applyNumberFormat="1" applyFont="1" applyFill="1" applyBorder="1" applyAlignment="1">
      <alignment horizontal="right"/>
    </xf>
    <xf numFmtId="41" fontId="15" fillId="3" borderId="60" xfId="13" applyNumberFormat="1" applyFont="1" applyFill="1" applyBorder="1" applyAlignment="1">
      <alignment horizontal="right"/>
    </xf>
    <xf numFmtId="0" fontId="5" fillId="3" borderId="0" xfId="1" quotePrefix="1" applyFont="1" applyFill="1"/>
    <xf numFmtId="3" fontId="18" fillId="2" borderId="17" xfId="6" applyNumberFormat="1" applyFont="1" applyFill="1" applyBorder="1"/>
    <xf numFmtId="1" fontId="10" fillId="0" borderId="59" xfId="2" quotePrefix="1" applyNumberFormat="1" applyFont="1" applyFill="1" applyBorder="1" applyAlignment="1">
      <alignment horizontal="right" wrapText="1"/>
    </xf>
    <xf numFmtId="1" fontId="10" fillId="3" borderId="59" xfId="2" quotePrefix="1" applyNumberFormat="1" applyFont="1" applyFill="1" applyBorder="1" applyAlignment="1">
      <alignment horizontal="right" wrapText="1"/>
    </xf>
    <xf numFmtId="1" fontId="10" fillId="3" borderId="59" xfId="2" applyNumberFormat="1" applyFont="1" applyFill="1" applyBorder="1" applyAlignment="1">
      <alignment horizontal="right" wrapText="1"/>
    </xf>
    <xf numFmtId="168" fontId="10" fillId="0" borderId="59" xfId="2" quotePrefix="1" applyNumberFormat="1" applyFont="1" applyFill="1" applyBorder="1" applyAlignment="1">
      <alignment horizontal="right" wrapText="1"/>
    </xf>
    <xf numFmtId="1" fontId="10" fillId="3" borderId="60" xfId="2" applyNumberFormat="1" applyFont="1" applyFill="1" applyBorder="1" applyAlignment="1">
      <alignment horizontal="right" wrapText="1"/>
    </xf>
    <xf numFmtId="41" fontId="13" fillId="3" borderId="31" xfId="2" applyNumberFormat="1" applyFont="1" applyFill="1" applyBorder="1" applyAlignment="1">
      <alignment horizontal="right"/>
    </xf>
    <xf numFmtId="41" fontId="15" fillId="3" borderId="25" xfId="2" applyNumberFormat="1" applyFont="1" applyFill="1" applyBorder="1" applyAlignment="1">
      <alignment horizontal="right"/>
    </xf>
    <xf numFmtId="41" fontId="15" fillId="3" borderId="31" xfId="2" applyNumberFormat="1" applyFont="1" applyFill="1" applyBorder="1" applyAlignment="1">
      <alignment horizontal="right"/>
    </xf>
    <xf numFmtId="0" fontId="14" fillId="3" borderId="1" xfId="1" applyFont="1" applyFill="1" applyBorder="1"/>
    <xf numFmtId="0" fontId="5" fillId="3" borderId="1" xfId="1" applyFont="1" applyFill="1" applyBorder="1"/>
    <xf numFmtId="3" fontId="10" fillId="3" borderId="2" xfId="2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 wrapText="1"/>
    </xf>
    <xf numFmtId="3" fontId="10" fillId="3" borderId="24" xfId="2" applyNumberFormat="1" applyFont="1" applyFill="1" applyBorder="1" applyAlignment="1">
      <alignment horizontal="right" vertical="top"/>
    </xf>
    <xf numFmtId="165" fontId="13" fillId="3" borderId="17" xfId="2" applyNumberFormat="1" applyFont="1" applyFill="1" applyBorder="1" applyAlignment="1">
      <alignment horizontal="right"/>
    </xf>
    <xf numFmtId="41" fontId="13" fillId="3" borderId="23" xfId="2" applyNumberFormat="1" applyFont="1" applyFill="1" applyBorder="1" applyAlignment="1">
      <alignment horizontal="right"/>
    </xf>
    <xf numFmtId="41" fontId="13" fillId="3" borderId="18" xfId="2" applyNumberFormat="1" applyFont="1" applyFill="1" applyBorder="1" applyAlignment="1">
      <alignment horizontal="right"/>
    </xf>
    <xf numFmtId="41" fontId="15" fillId="3" borderId="24" xfId="2" applyNumberFormat="1" applyFont="1" applyFill="1" applyBorder="1" applyAlignment="1">
      <alignment horizontal="right"/>
    </xf>
    <xf numFmtId="3" fontId="13" fillId="3" borderId="24" xfId="2" applyNumberFormat="1" applyFont="1" applyFill="1" applyBorder="1" applyAlignment="1">
      <alignment horizontal="right" vertical="top"/>
    </xf>
    <xf numFmtId="41" fontId="13" fillId="3" borderId="37" xfId="2" applyNumberFormat="1" applyFont="1" applyFill="1" applyBorder="1" applyAlignment="1">
      <alignment horizontal="right"/>
    </xf>
    <xf numFmtId="3" fontId="14" fillId="3" borderId="16" xfId="2" applyNumberFormat="1" applyFont="1" applyFill="1" applyBorder="1"/>
    <xf numFmtId="41" fontId="15" fillId="3" borderId="23" xfId="2" applyNumberFormat="1" applyFont="1" applyFill="1" applyBorder="1" applyAlignment="1">
      <alignment horizontal="right"/>
    </xf>
    <xf numFmtId="41" fontId="15" fillId="3" borderId="18" xfId="2" applyNumberFormat="1" applyFont="1" applyFill="1" applyBorder="1" applyAlignment="1">
      <alignment horizontal="right"/>
    </xf>
    <xf numFmtId="0" fontId="13" fillId="3" borderId="2" xfId="1" quotePrefix="1" applyFont="1" applyFill="1" applyBorder="1" applyAlignment="1">
      <alignment horizontal="right"/>
    </xf>
    <xf numFmtId="0" fontId="13" fillId="3" borderId="75" xfId="1" quotePrefix="1" applyFont="1" applyFill="1" applyBorder="1" applyAlignment="1">
      <alignment horizontal="right"/>
    </xf>
    <xf numFmtId="0" fontId="13" fillId="3" borderId="22" xfId="1" quotePrefix="1" applyFont="1" applyFill="1" applyBorder="1" applyAlignment="1">
      <alignment horizontal="right"/>
    </xf>
    <xf numFmtId="0" fontId="13" fillId="3" borderId="3" xfId="1" quotePrefix="1" applyFont="1" applyFill="1" applyBorder="1" applyAlignment="1">
      <alignment horizontal="right"/>
    </xf>
    <xf numFmtId="0" fontId="13" fillId="3" borderId="0" xfId="1" quotePrefix="1" applyFont="1" applyFill="1" applyBorder="1" applyAlignment="1">
      <alignment horizontal="right"/>
    </xf>
    <xf numFmtId="0" fontId="13" fillId="3" borderId="24" xfId="1" quotePrefix="1" applyFont="1" applyFill="1" applyBorder="1" applyAlignment="1">
      <alignment horizontal="right"/>
    </xf>
    <xf numFmtId="0" fontId="13" fillId="3" borderId="11" xfId="1" quotePrefix="1" applyFont="1" applyFill="1" applyBorder="1" applyAlignment="1">
      <alignment horizontal="right"/>
    </xf>
    <xf numFmtId="0" fontId="10" fillId="3" borderId="75" xfId="1" quotePrefix="1" applyFont="1" applyFill="1" applyBorder="1" applyAlignment="1">
      <alignment horizontal="right"/>
    </xf>
    <xf numFmtId="41" fontId="15" fillId="3" borderId="76" xfId="2" applyNumberFormat="1" applyFont="1" applyFill="1" applyBorder="1" applyAlignment="1">
      <alignment horizontal="right"/>
    </xf>
    <xf numFmtId="0" fontId="10" fillId="3" borderId="11" xfId="1" applyFont="1" applyFill="1" applyBorder="1"/>
    <xf numFmtId="165" fontId="10" fillId="3" borderId="14" xfId="2" applyNumberFormat="1" applyFont="1" applyFill="1" applyBorder="1" applyAlignment="1">
      <alignment horizontal="right"/>
    </xf>
    <xf numFmtId="165" fontId="10" fillId="3" borderId="17" xfId="2" applyNumberFormat="1" applyFont="1" applyFill="1" applyBorder="1" applyAlignment="1">
      <alignment horizontal="right"/>
    </xf>
    <xf numFmtId="165" fontId="10" fillId="3" borderId="18" xfId="2" applyNumberFormat="1" applyFont="1" applyFill="1" applyBorder="1" applyAlignment="1">
      <alignment horizontal="right"/>
    </xf>
    <xf numFmtId="3" fontId="10" fillId="3" borderId="0" xfId="2" applyNumberFormat="1" applyFont="1" applyFill="1" applyBorder="1" applyAlignment="1">
      <alignment horizontal="right" wrapText="1"/>
    </xf>
    <xf numFmtId="0" fontId="10" fillId="3" borderId="0" xfId="1" applyFont="1" applyFill="1" applyAlignment="1">
      <alignment wrapText="1"/>
    </xf>
    <xf numFmtId="165" fontId="10" fillId="3" borderId="16" xfId="2" applyNumberFormat="1" applyFont="1" applyFill="1" applyBorder="1" applyAlignment="1">
      <alignment horizontal="right"/>
    </xf>
    <xf numFmtId="0" fontId="5" fillId="3" borderId="0" xfId="1" applyFont="1" applyFill="1" applyAlignment="1">
      <alignment vertical="top" wrapText="1"/>
    </xf>
    <xf numFmtId="0" fontId="36" fillId="3" borderId="0" xfId="14" applyFont="1" applyFill="1"/>
    <xf numFmtId="0" fontId="7" fillId="0" borderId="0" xfId="6"/>
    <xf numFmtId="0" fontId="22" fillId="5" borderId="1" xfId="1" applyFont="1" applyFill="1" applyBorder="1"/>
    <xf numFmtId="15" fontId="5" fillId="5" borderId="2" xfId="6" quotePrefix="1" applyNumberFormat="1" applyFont="1" applyFill="1" applyBorder="1" applyAlignment="1">
      <alignment horizontal="right"/>
    </xf>
    <xf numFmtId="15" fontId="5" fillId="5" borderId="3" xfId="6" quotePrefix="1" applyNumberFormat="1" applyFont="1" applyFill="1" applyBorder="1" applyAlignment="1">
      <alignment horizontal="right"/>
    </xf>
    <xf numFmtId="0" fontId="36" fillId="3" borderId="1" xfId="6" applyFont="1" applyFill="1" applyBorder="1"/>
    <xf numFmtId="0" fontId="36" fillId="3" borderId="2" xfId="6" applyFont="1" applyFill="1" applyBorder="1" applyAlignment="1">
      <alignment horizontal="right"/>
    </xf>
    <xf numFmtId="0" fontId="36" fillId="3" borderId="3" xfId="6" applyFont="1" applyFill="1" applyBorder="1" applyAlignment="1">
      <alignment horizontal="right"/>
    </xf>
    <xf numFmtId="0" fontId="34" fillId="3" borderId="15" xfId="6" applyFont="1" applyFill="1" applyBorder="1" applyAlignment="1">
      <alignment vertical="center"/>
    </xf>
    <xf numFmtId="165" fontId="36" fillId="3" borderId="0" xfId="1" applyNumberFormat="1" applyFont="1" applyFill="1" applyAlignment="1">
      <alignment horizontal="right"/>
    </xf>
    <xf numFmtId="165" fontId="36" fillId="3" borderId="11" xfId="1" applyNumberFormat="1" applyFont="1" applyFill="1" applyBorder="1" applyAlignment="1">
      <alignment horizontal="right"/>
    </xf>
    <xf numFmtId="0" fontId="34" fillId="3" borderId="41" xfId="6" applyFont="1" applyFill="1" applyBorder="1" applyAlignment="1">
      <alignment vertical="center"/>
    </xf>
    <xf numFmtId="165" fontId="36" fillId="3" borderId="42" xfId="1" applyNumberFormat="1" applyFont="1" applyFill="1" applyBorder="1" applyAlignment="1">
      <alignment horizontal="right"/>
    </xf>
    <xf numFmtId="165" fontId="36" fillId="3" borderId="45" xfId="1" applyNumberFormat="1" applyFont="1" applyFill="1" applyBorder="1" applyAlignment="1">
      <alignment horizontal="right"/>
    </xf>
    <xf numFmtId="0" fontId="34" fillId="3" borderId="16" xfId="6" applyFont="1" applyFill="1" applyBorder="1" applyAlignment="1">
      <alignment vertical="center"/>
    </xf>
    <xf numFmtId="9" fontId="36" fillId="3" borderId="17" xfId="5" applyFont="1" applyFill="1" applyBorder="1" applyAlignment="1">
      <alignment horizontal="right"/>
    </xf>
    <xf numFmtId="9" fontId="36" fillId="3" borderId="18" xfId="5" applyFont="1" applyFill="1" applyBorder="1" applyAlignment="1">
      <alignment horizontal="right"/>
    </xf>
    <xf numFmtId="0" fontId="34" fillId="3" borderId="0" xfId="6" quotePrefix="1" applyFont="1" applyFill="1" applyAlignment="1">
      <alignment horizontal="left" vertical="center"/>
    </xf>
    <xf numFmtId="0" fontId="5" fillId="3" borderId="0" xfId="6" applyFont="1" applyFill="1" applyAlignment="1">
      <alignment vertical="center"/>
    </xf>
    <xf numFmtId="37" fontId="22" fillId="5" borderId="52" xfId="1" applyNumberFormat="1" applyFont="1" applyFill="1" applyBorder="1"/>
    <xf numFmtId="37" fontId="22" fillId="5" borderId="8" xfId="1" applyNumberFormat="1" applyFont="1" applyFill="1" applyBorder="1"/>
    <xf numFmtId="37" fontId="22" fillId="5" borderId="53" xfId="1" applyNumberFormat="1" applyFont="1" applyFill="1" applyBorder="1"/>
    <xf numFmtId="37" fontId="5" fillId="3" borderId="52" xfId="1" applyNumberFormat="1" applyFont="1" applyFill="1" applyBorder="1"/>
    <xf numFmtId="15" fontId="5" fillId="3" borderId="2" xfId="6" quotePrefix="1" applyNumberFormat="1" applyFont="1" applyFill="1" applyBorder="1" applyAlignment="1">
      <alignment horizontal="right"/>
    </xf>
    <xf numFmtId="15" fontId="5" fillId="3" borderId="75" xfId="6" quotePrefix="1" applyNumberFormat="1" applyFont="1" applyFill="1" applyBorder="1" applyAlignment="1">
      <alignment horizontal="right"/>
    </xf>
    <xf numFmtId="37" fontId="24" fillId="3" borderId="54" xfId="1" quotePrefix="1" applyNumberFormat="1" applyFont="1" applyFill="1" applyBorder="1" applyAlignment="1">
      <alignment horizontal="left"/>
    </xf>
    <xf numFmtId="37" fontId="5" fillId="3" borderId="5" xfId="1" applyNumberFormat="1" applyFont="1" applyFill="1" applyBorder="1" applyAlignment="1">
      <alignment horizontal="right" wrapText="1"/>
    </xf>
    <xf numFmtId="37" fontId="5" fillId="3" borderId="55" xfId="1" applyNumberFormat="1" applyFont="1" applyFill="1" applyBorder="1" applyAlignment="1">
      <alignment horizontal="right" wrapText="1"/>
    </xf>
    <xf numFmtId="164" fontId="22" fillId="3" borderId="52" xfId="1" applyNumberFormat="1" applyFont="1" applyFill="1" applyBorder="1"/>
    <xf numFmtId="37" fontId="5" fillId="3" borderId="8" xfId="1" applyNumberFormat="1" applyFont="1" applyFill="1" applyBorder="1"/>
    <xf numFmtId="37" fontId="5" fillId="3" borderId="53" xfId="1" applyNumberFormat="1" applyFont="1" applyFill="1" applyBorder="1"/>
    <xf numFmtId="2" fontId="5" fillId="3" borderId="24" xfId="1" applyNumberFormat="1" applyFont="1" applyFill="1" applyBorder="1"/>
    <xf numFmtId="165" fontId="36" fillId="3" borderId="56" xfId="1" applyNumberFormat="1" applyFont="1" applyFill="1" applyBorder="1" applyAlignment="1">
      <alignment horizontal="right"/>
    </xf>
    <xf numFmtId="2" fontId="5" fillId="3" borderId="77" xfId="1" applyNumberFormat="1" applyFont="1" applyFill="1" applyBorder="1"/>
    <xf numFmtId="165" fontId="36" fillId="3" borderId="27" xfId="1" applyNumberFormat="1" applyFont="1" applyFill="1" applyBorder="1" applyAlignment="1">
      <alignment horizontal="right"/>
    </xf>
    <xf numFmtId="165" fontId="36" fillId="3" borderId="78" xfId="1" applyNumberFormat="1" applyFont="1" applyFill="1" applyBorder="1" applyAlignment="1">
      <alignment horizontal="right"/>
    </xf>
    <xf numFmtId="2" fontId="36" fillId="3" borderId="24" xfId="1" applyNumberFormat="1" applyFont="1" applyFill="1" applyBorder="1"/>
    <xf numFmtId="2" fontId="36" fillId="3" borderId="77" xfId="1" applyNumberFormat="1" applyFont="1" applyFill="1" applyBorder="1"/>
    <xf numFmtId="2" fontId="36" fillId="3" borderId="79" xfId="1" applyNumberFormat="1" applyFont="1" applyFill="1" applyBorder="1"/>
    <xf numFmtId="165" fontId="36" fillId="3" borderId="80" xfId="1" applyNumberFormat="1" applyFont="1" applyFill="1" applyBorder="1" applyAlignment="1">
      <alignment horizontal="right"/>
    </xf>
    <xf numFmtId="165" fontId="36" fillId="3" borderId="81" xfId="1" applyNumberFormat="1" applyFont="1" applyFill="1" applyBorder="1" applyAlignment="1">
      <alignment horizontal="right"/>
    </xf>
    <xf numFmtId="2" fontId="36" fillId="3" borderId="0" xfId="1" applyNumberFormat="1" applyFont="1" applyFill="1"/>
    <xf numFmtId="0" fontId="5" fillId="3" borderId="0" xfId="6" applyFont="1" applyFill="1"/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1" fontId="10" fillId="3" borderId="8" xfId="2" applyNumberFormat="1" applyFont="1" applyFill="1" applyBorder="1" applyAlignment="1">
      <alignment horizontal="right" wrapText="1"/>
    </xf>
    <xf numFmtId="1" fontId="10" fillId="3" borderId="9" xfId="2" applyNumberFormat="1" applyFont="1" applyFill="1" applyBorder="1" applyAlignment="1">
      <alignment horizontal="right" wrapText="1"/>
    </xf>
    <xf numFmtId="1" fontId="10" fillId="3" borderId="5" xfId="2" applyNumberFormat="1" applyFont="1" applyFill="1" applyBorder="1" applyAlignment="1">
      <alignment horizontal="right" vertical="center" wrapText="1"/>
    </xf>
    <xf numFmtId="1" fontId="10" fillId="3" borderId="6" xfId="2" applyNumberFormat="1" applyFont="1" applyFill="1" applyBorder="1" applyAlignment="1">
      <alignment horizontal="right" vertical="center" wrapText="1"/>
    </xf>
    <xf numFmtId="0" fontId="10" fillId="3" borderId="0" xfId="1" applyFont="1" applyFill="1" applyAlignment="1">
      <alignment vertical="top" wrapText="1"/>
    </xf>
    <xf numFmtId="1" fontId="10" fillId="3" borderId="18" xfId="2" applyNumberFormat="1" applyFont="1" applyFill="1" applyBorder="1" applyAlignment="1">
      <alignment horizontal="right" vertical="center" wrapText="1"/>
    </xf>
    <xf numFmtId="2" fontId="14" fillId="3" borderId="24" xfId="2" applyNumberFormat="1" applyFont="1" applyFill="1" applyBorder="1" applyAlignment="1">
      <alignment horizontal="right" vertical="center" wrapText="1"/>
    </xf>
    <xf numFmtId="2" fontId="14" fillId="3" borderId="11" xfId="2" applyNumberFormat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horizontal="right"/>
    </xf>
    <xf numFmtId="1" fontId="10" fillId="3" borderId="2" xfId="2" applyNumberFormat="1" applyFont="1" applyFill="1" applyBorder="1" applyAlignment="1">
      <alignment horizontal="right" wrapText="1"/>
    </xf>
    <xf numFmtId="1" fontId="10" fillId="3" borderId="18" xfId="2" quotePrefix="1" applyNumberFormat="1" applyFont="1" applyFill="1" applyBorder="1" applyAlignment="1">
      <alignment horizontal="right" vertical="center" wrapText="1"/>
    </xf>
    <xf numFmtId="1" fontId="10" fillId="3" borderId="17" xfId="2" applyNumberFormat="1" applyFont="1" applyFill="1" applyBorder="1" applyAlignment="1">
      <alignment horizontal="right" vertical="center" wrapText="1"/>
    </xf>
    <xf numFmtId="0" fontId="14" fillId="2" borderId="3" xfId="7" applyFont="1" applyFill="1" applyBorder="1" applyAlignment="1">
      <alignment horizontal="right"/>
    </xf>
    <xf numFmtId="0" fontId="3" fillId="3" borderId="0" xfId="7" applyFont="1" applyFill="1" applyAlignment="1">
      <alignment horizontal="right"/>
    </xf>
    <xf numFmtId="3" fontId="8" fillId="2" borderId="0" xfId="7" applyNumberFormat="1" applyFont="1" applyFill="1" applyBorder="1"/>
    <xf numFmtId="3" fontId="8" fillId="3" borderId="0" xfId="7" applyNumberFormat="1" applyFont="1" applyFill="1"/>
    <xf numFmtId="1" fontId="10" fillId="3" borderId="8" xfId="7" applyNumberFormat="1" applyFont="1" applyFill="1" applyBorder="1" applyAlignment="1">
      <alignment horizontal="right" wrapText="1"/>
    </xf>
    <xf numFmtId="1" fontId="10" fillId="3" borderId="9" xfId="7" applyNumberFormat="1" applyFont="1" applyFill="1" applyBorder="1" applyAlignment="1">
      <alignment horizontal="right" wrapText="1"/>
    </xf>
    <xf numFmtId="3" fontId="10" fillId="3" borderId="0" xfId="7" applyNumberFormat="1" applyFont="1" applyFill="1" applyAlignment="1">
      <alignment horizontal="right"/>
    </xf>
    <xf numFmtId="1" fontId="10" fillId="3" borderId="5" xfId="7" quotePrefix="1" applyNumberFormat="1" applyFont="1" applyFill="1" applyBorder="1" applyAlignment="1">
      <alignment horizontal="right" vertical="center" wrapText="1"/>
    </xf>
    <xf numFmtId="1" fontId="10" fillId="3" borderId="5" xfId="7" applyNumberFormat="1" applyFont="1" applyFill="1" applyBorder="1" applyAlignment="1">
      <alignment horizontal="right" vertical="center" wrapText="1"/>
    </xf>
    <xf numFmtId="1" fontId="10" fillId="3" borderId="6" xfId="7" applyNumberFormat="1" applyFont="1" applyFill="1" applyBorder="1" applyAlignment="1">
      <alignment horizontal="right" vertical="center" wrapText="1"/>
    </xf>
    <xf numFmtId="41" fontId="13" fillId="3" borderId="0" xfId="7" applyNumberFormat="1" applyFont="1" applyFill="1" applyBorder="1" applyAlignment="1">
      <alignment horizontal="right"/>
    </xf>
    <xf numFmtId="41" fontId="13" fillId="3" borderId="11" xfId="7" applyNumberFormat="1" applyFont="1" applyFill="1" applyBorder="1" applyAlignment="1">
      <alignment horizontal="right"/>
    </xf>
    <xf numFmtId="0" fontId="12" fillId="3" borderId="82" xfId="4" quotePrefix="1" applyFont="1" applyFill="1" applyBorder="1" applyAlignment="1">
      <alignment horizontal="left"/>
    </xf>
    <xf numFmtId="0" fontId="10" fillId="3" borderId="48" xfId="1" applyFont="1" applyFill="1" applyBorder="1" applyAlignment="1">
      <alignment horizontal="right"/>
    </xf>
    <xf numFmtId="165" fontId="13" fillId="3" borderId="48" xfId="7" applyNumberFormat="1" applyFont="1" applyFill="1" applyBorder="1" applyAlignment="1">
      <alignment horizontal="right"/>
    </xf>
    <xf numFmtId="165" fontId="13" fillId="3" borderId="62" xfId="7" applyNumberFormat="1" applyFont="1" applyFill="1" applyBorder="1" applyAlignment="1">
      <alignment horizontal="right"/>
    </xf>
    <xf numFmtId="41" fontId="13" fillId="3" borderId="48" xfId="7" applyNumberFormat="1" applyFont="1" applyFill="1" applyBorder="1" applyAlignment="1">
      <alignment horizontal="right"/>
    </xf>
    <xf numFmtId="41" fontId="13" fillId="3" borderId="62" xfId="7" applyNumberFormat="1" applyFont="1" applyFill="1" applyBorder="1" applyAlignment="1">
      <alignment horizontal="right"/>
    </xf>
    <xf numFmtId="41" fontId="15" fillId="3" borderId="17" xfId="7" applyNumberFormat="1" applyFont="1" applyFill="1" applyBorder="1" applyAlignment="1">
      <alignment horizontal="right"/>
    </xf>
    <xf numFmtId="41" fontId="15" fillId="3" borderId="18" xfId="7" applyNumberFormat="1" applyFont="1" applyFill="1" applyBorder="1" applyAlignment="1">
      <alignment horizontal="right"/>
    </xf>
    <xf numFmtId="41" fontId="13" fillId="3" borderId="17" xfId="7" applyNumberFormat="1" applyFont="1" applyFill="1" applyBorder="1" applyAlignment="1">
      <alignment horizontal="right"/>
    </xf>
    <xf numFmtId="41" fontId="13" fillId="3" borderId="18" xfId="7" applyNumberFormat="1" applyFont="1" applyFill="1" applyBorder="1" applyAlignment="1">
      <alignment horizontal="right"/>
    </xf>
    <xf numFmtId="3" fontId="10" fillId="2" borderId="17" xfId="6" applyNumberFormat="1" applyFont="1" applyFill="1" applyBorder="1" applyAlignment="1">
      <alignment horizontal="right" wrapText="1"/>
    </xf>
    <xf numFmtId="3" fontId="10" fillId="2" borderId="18" xfId="7" applyNumberFormat="1" applyFont="1" applyFill="1" applyBorder="1" applyAlignment="1">
      <alignment horizontal="right" wrapText="1"/>
    </xf>
    <xf numFmtId="0" fontId="10" fillId="3" borderId="47" xfId="1" quotePrefix="1" applyFont="1" applyFill="1" applyBorder="1" applyAlignment="1">
      <alignment horizontal="right"/>
    </xf>
    <xf numFmtId="3" fontId="13" fillId="3" borderId="40" xfId="7" applyNumberFormat="1" applyFont="1" applyFill="1" applyBorder="1" applyAlignment="1">
      <alignment horizontal="right" vertical="top"/>
    </xf>
    <xf numFmtId="165" fontId="13" fillId="3" borderId="56" xfId="7" applyNumberFormat="1" applyFont="1" applyFill="1" applyBorder="1" applyAlignment="1">
      <alignment horizontal="right"/>
    </xf>
    <xf numFmtId="165" fontId="15" fillId="3" borderId="33" xfId="1" applyNumberFormat="1" applyFont="1" applyFill="1" applyBorder="1" applyAlignment="1">
      <alignment horizontal="right"/>
    </xf>
    <xf numFmtId="41" fontId="13" fillId="3" borderId="50" xfId="7" applyNumberFormat="1" applyFont="1" applyFill="1" applyBorder="1" applyAlignment="1">
      <alignment horizontal="right"/>
    </xf>
    <xf numFmtId="165" fontId="15" fillId="3" borderId="0" xfId="1" applyNumberFormat="1" applyFont="1" applyFill="1" applyBorder="1" applyAlignment="1">
      <alignment horizontal="right"/>
    </xf>
    <xf numFmtId="164" fontId="15" fillId="3" borderId="51" xfId="3" applyNumberFormat="1" applyFont="1" applyFill="1" applyBorder="1" applyAlignment="1">
      <alignment horizontal="right"/>
    </xf>
    <xf numFmtId="1" fontId="5" fillId="0" borderId="5" xfId="0" quotePrefix="1" applyNumberFormat="1" applyFont="1" applyBorder="1" applyAlignment="1">
      <alignment horizontal="right" wrapText="1"/>
    </xf>
    <xf numFmtId="1" fontId="5" fillId="0" borderId="55" xfId="0" quotePrefix="1" applyNumberFormat="1" applyFont="1" applyFill="1" applyBorder="1" applyAlignment="1">
      <alignment horizontal="right" wrapText="1"/>
    </xf>
    <xf numFmtId="165" fontId="5" fillId="3" borderId="0" xfId="0" applyNumberFormat="1" applyFont="1" applyFill="1" applyBorder="1" applyAlignment="1">
      <alignment horizontal="right"/>
    </xf>
    <xf numFmtId="165" fontId="5" fillId="3" borderId="13" xfId="0" applyNumberFormat="1" applyFont="1" applyFill="1" applyBorder="1" applyAlignment="1">
      <alignment horizontal="right"/>
    </xf>
    <xf numFmtId="165" fontId="22" fillId="3" borderId="0" xfId="1" applyNumberFormat="1" applyFont="1" applyFill="1" applyBorder="1" applyAlignment="1">
      <alignment horizontal="right"/>
    </xf>
    <xf numFmtId="168" fontId="31" fillId="3" borderId="0" xfId="1" quotePrefix="1" applyNumberFormat="1" applyFont="1" applyFill="1"/>
    <xf numFmtId="165" fontId="15" fillId="3" borderId="15" xfId="2" applyNumberFormat="1" applyFont="1" applyFill="1" applyBorder="1" applyAlignment="1">
      <alignment horizontal="right"/>
    </xf>
    <xf numFmtId="165" fontId="13" fillId="3" borderId="15" xfId="2" applyNumberFormat="1" applyFont="1" applyFill="1" applyBorder="1" applyAlignment="1">
      <alignment horizontal="right"/>
    </xf>
    <xf numFmtId="3" fontId="10" fillId="0" borderId="38" xfId="9" applyNumberFormat="1" applyFont="1" applyFill="1" applyBorder="1"/>
    <xf numFmtId="165" fontId="13" fillId="3" borderId="61" xfId="2" applyNumberFormat="1" applyFont="1" applyFill="1" applyBorder="1" applyAlignment="1">
      <alignment horizontal="right"/>
    </xf>
    <xf numFmtId="165" fontId="15" fillId="3" borderId="41" xfId="2" applyNumberFormat="1" applyFont="1" applyFill="1" applyBorder="1" applyAlignment="1">
      <alignment horizontal="right"/>
    </xf>
    <xf numFmtId="165" fontId="15" fillId="3" borderId="16" xfId="2" applyNumberFormat="1" applyFont="1" applyFill="1" applyBorder="1" applyAlignment="1">
      <alignment horizontal="right"/>
    </xf>
    <xf numFmtId="165" fontId="20" fillId="3" borderId="15" xfId="2" applyNumberFormat="1" applyFont="1" applyFill="1" applyBorder="1" applyAlignment="1">
      <alignment horizontal="right"/>
    </xf>
    <xf numFmtId="165" fontId="20" fillId="3" borderId="0" xfId="2" applyNumberFormat="1" applyFont="1" applyFill="1" applyBorder="1" applyAlignment="1">
      <alignment horizontal="right"/>
    </xf>
    <xf numFmtId="165" fontId="20" fillId="0" borderId="2" xfId="12" applyNumberFormat="1" applyFont="1" applyFill="1" applyBorder="1" applyAlignment="1">
      <alignment horizontal="right"/>
    </xf>
    <xf numFmtId="165" fontId="20" fillId="0" borderId="3" xfId="12" applyNumberFormat="1" applyFont="1" applyFill="1" applyBorder="1" applyAlignment="1">
      <alignment horizontal="right"/>
    </xf>
    <xf numFmtId="165" fontId="20" fillId="0" borderId="1" xfId="12" applyNumberFormat="1" applyFont="1" applyFill="1" applyBorder="1" applyAlignment="1">
      <alignment horizontal="right"/>
    </xf>
    <xf numFmtId="165" fontId="15" fillId="0" borderId="15" xfId="12" applyNumberFormat="1" applyFont="1" applyFill="1" applyBorder="1" applyAlignment="1">
      <alignment horizontal="right"/>
    </xf>
    <xf numFmtId="165" fontId="15" fillId="0" borderId="0" xfId="12" applyNumberFormat="1" applyFont="1" applyFill="1" applyBorder="1" applyAlignment="1">
      <alignment horizontal="right"/>
    </xf>
    <xf numFmtId="165" fontId="15" fillId="0" borderId="11" xfId="12" applyNumberFormat="1" applyFont="1" applyFill="1" applyBorder="1" applyAlignment="1">
      <alignment horizontal="right"/>
    </xf>
    <xf numFmtId="165" fontId="13" fillId="0" borderId="15" xfId="12" applyNumberFormat="1" applyFont="1" applyFill="1" applyBorder="1"/>
    <xf numFmtId="165" fontId="13" fillId="0" borderId="0" xfId="12" applyNumberFormat="1" applyFont="1" applyFill="1" applyBorder="1"/>
    <xf numFmtId="165" fontId="13" fillId="0" borderId="11" xfId="12" applyNumberFormat="1" applyFont="1" applyFill="1" applyBorder="1"/>
    <xf numFmtId="165" fontId="20" fillId="3" borderId="58" xfId="2" applyNumberFormat="1" applyFont="1" applyFill="1" applyBorder="1" applyAlignment="1">
      <alignment horizontal="right"/>
    </xf>
    <xf numFmtId="165" fontId="20" fillId="3" borderId="59" xfId="2" applyNumberFormat="1" applyFont="1" applyFill="1" applyBorder="1" applyAlignment="1">
      <alignment horizontal="right"/>
    </xf>
    <xf numFmtId="165" fontId="20" fillId="0" borderId="59" xfId="12" applyNumberFormat="1" applyFont="1" applyFill="1" applyBorder="1" applyAlignment="1">
      <alignment horizontal="right"/>
    </xf>
    <xf numFmtId="165" fontId="20" fillId="0" borderId="60" xfId="12" applyNumberFormat="1" applyFont="1" applyFill="1" applyBorder="1" applyAlignment="1">
      <alignment horizontal="right"/>
    </xf>
    <xf numFmtId="165" fontId="20" fillId="0" borderId="58" xfId="1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165" fontId="13" fillId="0" borderId="11" xfId="2" applyNumberFormat="1" applyFont="1" applyFill="1" applyBorder="1" applyAlignment="1">
      <alignment horizontal="right"/>
    </xf>
    <xf numFmtId="165" fontId="13" fillId="0" borderId="15" xfId="2" applyNumberFormat="1" applyFont="1" applyFill="1" applyBorder="1" applyAlignment="1">
      <alignment horizontal="right"/>
    </xf>
    <xf numFmtId="165" fontId="13" fillId="0" borderId="48" xfId="2" applyNumberFormat="1" applyFont="1" applyFill="1" applyBorder="1" applyAlignment="1">
      <alignment horizontal="right"/>
    </xf>
    <xf numFmtId="165" fontId="13" fillId="0" borderId="62" xfId="2" applyNumberFormat="1" applyFont="1" applyFill="1" applyBorder="1" applyAlignment="1">
      <alignment horizontal="right"/>
    </xf>
    <xf numFmtId="165" fontId="13" fillId="0" borderId="61" xfId="2" applyNumberFormat="1" applyFont="1" applyFill="1" applyBorder="1" applyAlignment="1">
      <alignment horizontal="right"/>
    </xf>
    <xf numFmtId="165" fontId="15" fillId="0" borderId="0" xfId="2" applyNumberFormat="1" applyFont="1" applyFill="1" applyBorder="1" applyAlignment="1">
      <alignment horizontal="right"/>
    </xf>
    <xf numFmtId="165" fontId="15" fillId="0" borderId="11" xfId="2" applyNumberFormat="1" applyFont="1" applyFill="1" applyBorder="1" applyAlignment="1">
      <alignment horizontal="right"/>
    </xf>
    <xf numFmtId="165" fontId="15" fillId="0" borderId="15" xfId="2" applyNumberFormat="1" applyFont="1" applyFill="1" applyBorder="1" applyAlignment="1">
      <alignment horizontal="right"/>
    </xf>
    <xf numFmtId="165" fontId="15" fillId="0" borderId="42" xfId="2" applyNumberFormat="1" applyFont="1" applyFill="1" applyBorder="1" applyAlignment="1">
      <alignment horizontal="right"/>
    </xf>
    <xf numFmtId="0" fontId="17" fillId="0" borderId="1" xfId="1" quotePrefix="1" applyFont="1" applyFill="1" applyBorder="1" applyAlignment="1"/>
    <xf numFmtId="3" fontId="10" fillId="0" borderId="15" xfId="12" applyNumberFormat="1" applyFont="1" applyFill="1" applyBorder="1"/>
    <xf numFmtId="3" fontId="10" fillId="0" borderId="15" xfId="9" applyNumberFormat="1" applyFont="1" applyFill="1" applyBorder="1"/>
    <xf numFmtId="37" fontId="14" fillId="0" borderId="15" xfId="1" applyNumberFormat="1" applyFont="1" applyFill="1" applyBorder="1"/>
    <xf numFmtId="3" fontId="10" fillId="0" borderId="12" xfId="9" applyNumberFormat="1" applyFont="1" applyFill="1" applyBorder="1"/>
    <xf numFmtId="3" fontId="10" fillId="0" borderId="12" xfId="12" applyNumberFormat="1" applyFont="1" applyFill="1" applyBorder="1"/>
    <xf numFmtId="3" fontId="14" fillId="0" borderId="19" xfId="12" applyNumberFormat="1" applyFont="1" applyFill="1" applyBorder="1"/>
    <xf numFmtId="37" fontId="9" fillId="0" borderId="1" xfId="1" applyNumberFormat="1" applyFont="1" applyFill="1" applyBorder="1"/>
    <xf numFmtId="3" fontId="14" fillId="0" borderId="15" xfId="12" applyNumberFormat="1" applyFont="1" applyFill="1" applyBorder="1"/>
    <xf numFmtId="165" fontId="20" fillId="0" borderId="59" xfId="2" applyNumberFormat="1" applyFont="1" applyFill="1" applyBorder="1" applyAlignment="1">
      <alignment horizontal="right"/>
    </xf>
    <xf numFmtId="0" fontId="10" fillId="3" borderId="1" xfId="1" quotePrefix="1" applyFont="1" applyFill="1" applyBorder="1" applyAlignment="1">
      <alignment horizontal="right"/>
    </xf>
    <xf numFmtId="49" fontId="10" fillId="3" borderId="17" xfId="2" applyNumberFormat="1" applyFont="1" applyFill="1" applyBorder="1" applyAlignment="1">
      <alignment horizontal="right" vertical="top"/>
    </xf>
    <xf numFmtId="49" fontId="10" fillId="3" borderId="18" xfId="2" applyNumberFormat="1" applyFont="1" applyFill="1" applyBorder="1" applyAlignment="1">
      <alignment horizontal="right" vertical="top"/>
    </xf>
    <xf numFmtId="49" fontId="10" fillId="3" borderId="16" xfId="2" applyNumberFormat="1" applyFont="1" applyFill="1" applyBorder="1" applyAlignment="1">
      <alignment horizontal="right" vertical="top"/>
    </xf>
    <xf numFmtId="0" fontId="10" fillId="3" borderId="1" xfId="1" applyFont="1" applyFill="1" applyBorder="1"/>
    <xf numFmtId="41" fontId="13" fillId="3" borderId="15" xfId="2" applyNumberFormat="1" applyFont="1" applyFill="1" applyBorder="1" applyAlignment="1">
      <alignment horizontal="right"/>
    </xf>
    <xf numFmtId="41" fontId="13" fillId="3" borderId="12" xfId="2" applyNumberFormat="1" applyFont="1" applyFill="1" applyBorder="1" applyAlignment="1">
      <alignment horizontal="right"/>
    </xf>
    <xf numFmtId="41" fontId="15" fillId="3" borderId="16" xfId="2" applyNumberFormat="1" applyFont="1" applyFill="1" applyBorder="1" applyAlignment="1">
      <alignment horizontal="right"/>
    </xf>
    <xf numFmtId="41" fontId="13" fillId="3" borderId="1" xfId="2" applyNumberFormat="1" applyFont="1" applyFill="1" applyBorder="1" applyAlignment="1">
      <alignment horizontal="right"/>
    </xf>
    <xf numFmtId="41" fontId="13" fillId="3" borderId="3" xfId="2" applyNumberFormat="1" applyFont="1" applyFill="1" applyBorder="1" applyAlignment="1">
      <alignment horizontal="right"/>
    </xf>
    <xf numFmtId="3" fontId="13" fillId="3" borderId="1" xfId="2" applyNumberFormat="1" applyFont="1" applyFill="1" applyBorder="1" applyAlignment="1">
      <alignment horizontal="right" vertical="top"/>
    </xf>
    <xf numFmtId="3" fontId="13" fillId="3" borderId="15" xfId="2" applyNumberFormat="1" applyFont="1" applyFill="1" applyBorder="1" applyAlignment="1">
      <alignment horizontal="right" vertical="top"/>
    </xf>
    <xf numFmtId="41" fontId="15" fillId="3" borderId="19" xfId="2" applyNumberFormat="1" applyFont="1" applyFill="1" applyBorder="1" applyAlignment="1">
      <alignment horizontal="right"/>
    </xf>
    <xf numFmtId="0" fontId="10" fillId="3" borderId="0" xfId="1" applyFont="1" applyFill="1" applyBorder="1" applyAlignment="1">
      <alignment wrapText="1"/>
    </xf>
    <xf numFmtId="49" fontId="10" fillId="3" borderId="17" xfId="2" quotePrefix="1" applyNumberFormat="1" applyFont="1" applyFill="1" applyBorder="1" applyAlignment="1">
      <alignment horizontal="right" vertical="center" wrapText="1"/>
    </xf>
    <xf numFmtId="49" fontId="10" fillId="3" borderId="18" xfId="2" quotePrefix="1" applyNumberFormat="1" applyFont="1" applyFill="1" applyBorder="1" applyAlignment="1">
      <alignment horizontal="right" vertical="center" wrapText="1"/>
    </xf>
    <xf numFmtId="49" fontId="10" fillId="3" borderId="5" xfId="2" applyNumberFormat="1" applyFont="1" applyFill="1" applyBorder="1" applyAlignment="1">
      <alignment horizontal="right" vertical="center" wrapText="1"/>
    </xf>
    <xf numFmtId="49" fontId="10" fillId="3" borderId="6" xfId="2" applyNumberFormat="1" applyFont="1" applyFill="1" applyBorder="1" applyAlignment="1">
      <alignment horizontal="right" vertical="center" wrapText="1"/>
    </xf>
    <xf numFmtId="41" fontId="15" fillId="3" borderId="17" xfId="2" applyNumberFormat="1" applyFont="1" applyFill="1" applyBorder="1" applyAlignment="1">
      <alignment horizontal="right"/>
    </xf>
    <xf numFmtId="41" fontId="10" fillId="3" borderId="11" xfId="2" applyNumberFormat="1" applyFont="1" applyFill="1" applyBorder="1" applyAlignment="1">
      <alignment horizontal="right"/>
    </xf>
    <xf numFmtId="41" fontId="15" fillId="3" borderId="42" xfId="2" applyNumberFormat="1" applyFont="1" applyFill="1" applyBorder="1" applyAlignment="1">
      <alignment horizontal="right"/>
    </xf>
    <xf numFmtId="41" fontId="13" fillId="3" borderId="2" xfId="2" applyNumberFormat="1" applyFont="1" applyFill="1" applyBorder="1" applyAlignment="1">
      <alignment horizontal="right"/>
    </xf>
    <xf numFmtId="1" fontId="10" fillId="3" borderId="5" xfId="2" quotePrefix="1" applyNumberFormat="1" applyFont="1" applyFill="1" applyBorder="1" applyAlignment="1">
      <alignment horizontal="right" vertical="center"/>
    </xf>
    <xf numFmtId="1" fontId="10" fillId="3" borderId="16" xfId="2" quotePrefix="1" applyNumberFormat="1" applyFont="1" applyFill="1" applyBorder="1" applyAlignment="1">
      <alignment horizontal="right" vertical="center" wrapText="1"/>
    </xf>
    <xf numFmtId="3" fontId="13" fillId="3" borderId="0" xfId="13" applyNumberFormat="1" applyFont="1" applyFill="1" applyBorder="1" applyAlignment="1">
      <alignment horizontal="right" vertical="top"/>
    </xf>
    <xf numFmtId="3" fontId="13" fillId="3" borderId="24" xfId="13" applyNumberFormat="1" applyFont="1" applyFill="1" applyBorder="1" applyAlignment="1">
      <alignment horizontal="right" vertical="top"/>
    </xf>
    <xf numFmtId="3" fontId="13" fillId="3" borderId="11" xfId="13" applyNumberFormat="1" applyFont="1" applyFill="1" applyBorder="1" applyAlignment="1">
      <alignment horizontal="right" vertical="top"/>
    </xf>
    <xf numFmtId="165" fontId="13" fillId="3" borderId="0" xfId="2" quotePrefix="1" applyNumberFormat="1" applyFont="1" applyFill="1" applyBorder="1" applyAlignment="1">
      <alignment horizontal="right"/>
    </xf>
    <xf numFmtId="165" fontId="15" fillId="3" borderId="59" xfId="2" quotePrefix="1" applyNumberFormat="1" applyFont="1" applyFill="1" applyBorder="1" applyAlignment="1">
      <alignment horizontal="right"/>
    </xf>
    <xf numFmtId="3" fontId="13" fillId="3" borderId="0" xfId="2" quotePrefix="1" applyNumberFormat="1" applyFont="1" applyFill="1" applyBorder="1" applyAlignment="1">
      <alignment horizontal="right" vertical="top"/>
    </xf>
    <xf numFmtId="165" fontId="15" fillId="3" borderId="0" xfId="2" quotePrefix="1" applyNumberFormat="1" applyFont="1" applyFill="1" applyBorder="1" applyAlignment="1">
      <alignment horizontal="right"/>
    </xf>
    <xf numFmtId="165" fontId="15" fillId="3" borderId="84" xfId="2" applyNumberFormat="1" applyFont="1" applyFill="1" applyBorder="1" applyAlignment="1">
      <alignment horizontal="right"/>
    </xf>
    <xf numFmtId="41" fontId="13" fillId="3" borderId="85" xfId="2" applyNumberFormat="1" applyFont="1" applyFill="1" applyBorder="1" applyAlignment="1">
      <alignment horizontal="right"/>
    </xf>
    <xf numFmtId="41" fontId="13" fillId="3" borderId="62" xfId="2" applyNumberFormat="1" applyFont="1" applyFill="1" applyBorder="1" applyAlignment="1">
      <alignment horizontal="right"/>
    </xf>
    <xf numFmtId="0" fontId="9" fillId="3" borderId="16" xfId="1" applyFont="1" applyFill="1" applyBorder="1" applyAlignment="1">
      <alignment wrapText="1"/>
    </xf>
    <xf numFmtId="0" fontId="10" fillId="3" borderId="17" xfId="1" quotePrefix="1" applyFont="1" applyFill="1" applyBorder="1" applyAlignment="1">
      <alignment horizontal="right" wrapText="1"/>
    </xf>
    <xf numFmtId="0" fontId="10" fillId="3" borderId="18" xfId="1" quotePrefix="1" applyFont="1" applyFill="1" applyBorder="1" applyAlignment="1">
      <alignment horizontal="right" wrapText="1"/>
    </xf>
    <xf numFmtId="0" fontId="10" fillId="3" borderId="16" xfId="1" quotePrefix="1" applyFont="1" applyFill="1" applyBorder="1" applyAlignment="1">
      <alignment horizontal="right" wrapText="1"/>
    </xf>
    <xf numFmtId="0" fontId="39" fillId="3" borderId="0" xfId="14" applyFont="1" applyFill="1"/>
    <xf numFmtId="0" fontId="40" fillId="3" borderId="1" xfId="6" applyFont="1" applyFill="1" applyBorder="1"/>
    <xf numFmtId="0" fontId="4" fillId="0" borderId="0" xfId="6" applyFont="1"/>
    <xf numFmtId="0" fontId="2" fillId="2" borderId="2" xfId="1" applyFont="1" applyFill="1" applyBorder="1" applyAlignment="1">
      <alignment horizontal="left"/>
    </xf>
    <xf numFmtId="169" fontId="13" fillId="3" borderId="40" xfId="7" applyNumberFormat="1" applyFont="1" applyFill="1" applyBorder="1" applyAlignment="1">
      <alignment horizontal="right"/>
    </xf>
    <xf numFmtId="169" fontId="15" fillId="3" borderId="83" xfId="7" applyNumberFormat="1" applyFont="1" applyFill="1" applyBorder="1" applyAlignment="1">
      <alignment horizontal="right"/>
    </xf>
    <xf numFmtId="169" fontId="15" fillId="3" borderId="0" xfId="7" applyNumberFormat="1" applyFont="1" applyFill="1" applyBorder="1" applyAlignment="1">
      <alignment horizontal="right"/>
    </xf>
    <xf numFmtId="169" fontId="15" fillId="3" borderId="40" xfId="7" applyNumberFormat="1" applyFont="1" applyFill="1" applyBorder="1" applyAlignment="1">
      <alignment horizontal="right"/>
    </xf>
    <xf numFmtId="0" fontId="10" fillId="3" borderId="15" xfId="4" quotePrefix="1" applyFont="1" applyFill="1" applyBorder="1" applyAlignment="1">
      <alignment horizontal="left"/>
    </xf>
    <xf numFmtId="169" fontId="13" fillId="3" borderId="50" xfId="7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right"/>
    </xf>
    <xf numFmtId="0" fontId="5" fillId="0" borderId="54" xfId="1" applyFont="1" applyBorder="1"/>
    <xf numFmtId="0" fontId="5" fillId="0" borderId="5" xfId="1" applyFont="1" applyBorder="1"/>
    <xf numFmtId="165" fontId="5" fillId="3" borderId="5" xfId="0" applyNumberFormat="1" applyFont="1" applyFill="1" applyBorder="1" applyAlignment="1">
      <alignment horizontal="right"/>
    </xf>
    <xf numFmtId="165" fontId="5" fillId="0" borderId="55" xfId="0" applyNumberFormat="1" applyFont="1" applyBorder="1" applyAlignment="1">
      <alignment horizontal="right"/>
    </xf>
    <xf numFmtId="0" fontId="10" fillId="3" borderId="0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37" fontId="8" fillId="0" borderId="0" xfId="1" applyNumberFormat="1" applyFont="1" applyAlignment="1">
      <alignment horizontal="left" vertical="top" wrapText="1"/>
    </xf>
    <xf numFmtId="37" fontId="5" fillId="0" borderId="0" xfId="1" applyNumberFormat="1" applyFont="1" applyAlignment="1">
      <alignment horizontal="left" vertical="top" wrapText="1"/>
    </xf>
    <xf numFmtId="168" fontId="10" fillId="3" borderId="59" xfId="2" quotePrefix="1" applyNumberFormat="1" applyFont="1" applyFill="1" applyBorder="1" applyAlignment="1">
      <alignment horizontal="right" wrapText="1"/>
    </xf>
    <xf numFmtId="168" fontId="10" fillId="3" borderId="60" xfId="2" quotePrefix="1" applyNumberFormat="1" applyFont="1" applyFill="1" applyBorder="1" applyAlignment="1">
      <alignment horizontal="right" wrapText="1"/>
    </xf>
    <xf numFmtId="168" fontId="10" fillId="3" borderId="58" xfId="2" quotePrefix="1" applyNumberFormat="1" applyFont="1" applyFill="1" applyBorder="1" applyAlignment="1">
      <alignment horizontal="right" wrapText="1"/>
    </xf>
    <xf numFmtId="168" fontId="10" fillId="3" borderId="2" xfId="2" quotePrefix="1" applyNumberFormat="1" applyFont="1" applyFill="1" applyBorder="1" applyAlignment="1">
      <alignment horizontal="center" wrapText="1"/>
    </xf>
    <xf numFmtId="168" fontId="10" fillId="3" borderId="3" xfId="2" quotePrefix="1" applyNumberFormat="1" applyFont="1" applyFill="1" applyBorder="1" applyAlignment="1">
      <alignment horizontal="center" wrapText="1"/>
    </xf>
    <xf numFmtId="1" fontId="10" fillId="3" borderId="1" xfId="2" quotePrefix="1" applyNumberFormat="1" applyFont="1" applyFill="1" applyBorder="1" applyAlignment="1">
      <alignment horizontal="center" wrapText="1"/>
    </xf>
    <xf numFmtId="1" fontId="10" fillId="3" borderId="2" xfId="2" applyNumberFormat="1" applyFont="1" applyFill="1" applyBorder="1" applyAlignment="1">
      <alignment horizontal="center" wrapText="1"/>
    </xf>
    <xf numFmtId="1" fontId="10" fillId="3" borderId="3" xfId="2" applyNumberFormat="1" applyFont="1" applyFill="1" applyBorder="1" applyAlignment="1">
      <alignment horizontal="center" wrapText="1"/>
    </xf>
    <xf numFmtId="1" fontId="10" fillId="3" borderId="8" xfId="13" quotePrefix="1" applyNumberFormat="1" applyFont="1" applyFill="1" applyBorder="1" applyAlignment="1">
      <alignment horizontal="center" wrapText="1"/>
    </xf>
    <xf numFmtId="1" fontId="10" fillId="3" borderId="53" xfId="13" quotePrefix="1" applyNumberFormat="1" applyFont="1" applyFill="1" applyBorder="1" applyAlignment="1">
      <alignment horizontal="center" wrapText="1"/>
    </xf>
    <xf numFmtId="1" fontId="10" fillId="3" borderId="52" xfId="13" quotePrefix="1" applyNumberFormat="1" applyFont="1" applyFill="1" applyBorder="1" applyAlignment="1">
      <alignment horizontal="center" wrapText="1"/>
    </xf>
    <xf numFmtId="1" fontId="10" fillId="3" borderId="9" xfId="13" applyNumberFormat="1" applyFont="1" applyFill="1" applyBorder="1" applyAlignment="1">
      <alignment horizontal="center" wrapText="1"/>
    </xf>
    <xf numFmtId="0" fontId="10" fillId="3" borderId="2" xfId="1" applyFont="1" applyFill="1" applyBorder="1" applyAlignment="1">
      <alignment horizontal="left" wrapText="1"/>
    </xf>
    <xf numFmtId="0" fontId="10" fillId="3" borderId="0" xfId="1" applyFont="1" applyFill="1" applyAlignment="1">
      <alignment horizontal="left" wrapText="1"/>
    </xf>
    <xf numFmtId="168" fontId="10" fillId="3" borderId="17" xfId="2" quotePrefix="1" applyNumberFormat="1" applyFont="1" applyFill="1" applyBorder="1" applyAlignment="1">
      <alignment horizontal="center" wrapText="1"/>
    </xf>
    <xf numFmtId="168" fontId="10" fillId="3" borderId="18" xfId="2" quotePrefix="1" applyNumberFormat="1" applyFont="1" applyFill="1" applyBorder="1" applyAlignment="1">
      <alignment horizontal="center" wrapText="1"/>
    </xf>
    <xf numFmtId="168" fontId="10" fillId="3" borderId="71" xfId="2" quotePrefix="1" applyNumberFormat="1" applyFont="1" applyFill="1" applyBorder="1" applyAlignment="1">
      <alignment horizontal="right" vertical="center" wrapText="1"/>
    </xf>
    <xf numFmtId="168" fontId="10" fillId="3" borderId="72" xfId="2" quotePrefix="1" applyNumberFormat="1" applyFont="1" applyFill="1" applyBorder="1" applyAlignment="1">
      <alignment horizontal="right" vertical="center"/>
    </xf>
    <xf numFmtId="1" fontId="10" fillId="3" borderId="73" xfId="2" quotePrefix="1" applyNumberFormat="1" applyFont="1" applyFill="1" applyBorder="1" applyAlignment="1">
      <alignment horizontal="right" vertical="center" wrapText="1"/>
    </xf>
    <xf numFmtId="1" fontId="10" fillId="3" borderId="74" xfId="2" quotePrefix="1" applyNumberFormat="1" applyFont="1" applyFill="1" applyBorder="1" applyAlignment="1">
      <alignment horizontal="right" vertical="center" wrapText="1"/>
    </xf>
    <xf numFmtId="168" fontId="10" fillId="3" borderId="72" xfId="2" quotePrefix="1" applyNumberFormat="1" applyFont="1" applyFill="1" applyBorder="1" applyAlignment="1">
      <alignment horizontal="right" vertical="center" wrapText="1"/>
    </xf>
    <xf numFmtId="1" fontId="10" fillId="3" borderId="2" xfId="2" quotePrefix="1" applyNumberFormat="1" applyFont="1" applyFill="1" applyBorder="1" applyAlignment="1">
      <alignment horizontal="center" vertical="center" wrapText="1"/>
    </xf>
    <xf numFmtId="1" fontId="10" fillId="3" borderId="3" xfId="2" quotePrefix="1" applyNumberFormat="1" applyFont="1" applyFill="1" applyBorder="1" applyAlignment="1">
      <alignment horizontal="center" vertical="center" wrapText="1"/>
    </xf>
    <xf numFmtId="1" fontId="10" fillId="3" borderId="1" xfId="2" applyNumberFormat="1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 wrapText="1"/>
    </xf>
  </cellXfs>
  <cellStyles count="15">
    <cellStyle name="_Highlight" xfId="8" xr:uid="{00000000-0005-0000-0000-000000000000}"/>
    <cellStyle name="Comma_PR table" xfId="11" xr:uid="{00000000-0005-0000-0000-000001000000}"/>
    <cellStyle name="Font bold" xfId="4" xr:uid="{00000000-0005-0000-0000-000002000000}"/>
    <cellStyle name="Normal" xfId="0" builtinId="0"/>
    <cellStyle name="Normal 10 2 2" xfId="6" xr:uid="{00000000-0005-0000-0000-000004000000}"/>
    <cellStyle name="Normal 18 12" xfId="14" xr:uid="{00000000-0005-0000-0000-000005000000}"/>
    <cellStyle name="Normal 40" xfId="2" xr:uid="{00000000-0005-0000-0000-000006000000}"/>
    <cellStyle name="Normal 40 19" xfId="13" xr:uid="{00000000-0005-0000-0000-000007000000}"/>
    <cellStyle name="Normal 40 5" xfId="7" xr:uid="{00000000-0005-0000-0000-000008000000}"/>
    <cellStyle name="Normal_210A04M6_NL v3" xfId="9" xr:uid="{00000000-0005-0000-0000-000009000000}"/>
    <cellStyle name="Normal_Bijlage persbericht 2001Q2" xfId="1" xr:uid="{00000000-0005-0000-0000-00000A000000}"/>
    <cellStyle name="Normal_Segment information" xfId="12" xr:uid="{00000000-0005-0000-0000-00000B000000}"/>
    <cellStyle name="Percent" xfId="5" builtinId="5"/>
    <cellStyle name="Percent 18" xfId="3" xr:uid="{00000000-0005-0000-0000-00000D000000}"/>
    <cellStyle name="Percent 2" xfId="10" xr:uid="{00000000-0005-0000-0000-00000E000000}"/>
  </cellStyles>
  <dxfs count="955"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externalLink" Target="externalLinks/externalLink1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-corpdata\corporate\Accounting\RegulatoryReporting\Capital\Capital%20-%20CORP\2015_03_31%20Actuals\LE%20RBC%20Estimates\07_TLIC%20EST%201Q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Response\Joint%20Life\Duet%20300%20Worksheet%20(JFG%20Mods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XXX%20Response\Joint%20Life\Duet%20300%20Worksheet%20(JFG%20Mod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2014\3M%202014\Financial%20Supplement\Q1%202014%20Financial%20supplement%2020140508%20moved%20sheet%20Capitalization%20Cont'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_HY111_FY11designV6.08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_FY12_Actual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08.%20Risk%20Reporting\2013Q3\Reports\Reference%20Manual\2013Q3_AEGON%20GRCC%20Reference%20Manual_RIP%20(11-26-13)%20no%20link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v\MVNReporting\sapbpc\MVN%20reporting\2013.Q2\3.Reports\MB%20report\2013Q2%20RoERC%20calculat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GRCC%20ECM\Round%204v3\Database%20&amp;%20Tools\Round%204%20Calculat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porting%20runs\2021\6M%202021\Interim%20Financial%20Statements\TGK%20reports\SB%20run\IFRS-RR-0157_nav37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Spreadsheets\Legend%20CPG%20v0.0.2%20(mod%20for%20Val%20Factor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WINNT\temp\c.lotus.notes.data\Spreadsheets\Legend%20CPG%20v0.0.2%20(mod%20for%20Val%20Factor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bficf\829\J&#233;r&#233;mie\SCOR\Transamerica\Spreadsheet\RES\Sc1%20-%20version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54_ALISTER\03%20Models\06%20Valuation%20models\Apollo%20DDM%20V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CONSEIL\LE%20HUEC%20Marc\Documents%20de%20travail\Template_Excel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nv\MVNReporting\sapbpc\MVN%20reporting\2013.Q2\3.Reports\MB%20report\2013Q2%20RoERC%20calcul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hea\FI_GRP03\users$\GRCC%20ECM\Round%204v3\Database%20&amp;%20Tools\Round%204%20Calculat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sts/INV_BUDGET/2001Plan/Base/RET-AS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 FAR (2)"/>
      <sheetName val="STAT FAR"/>
      <sheetName val="gridnotes"/>
      <sheetName val="TS Template 03 2015"/>
      <sheetName val="Menu"/>
      <sheetName val="Print Menu"/>
      <sheetName val="LR001"/>
      <sheetName val="LR002"/>
      <sheetName val="LR003"/>
      <sheetName val="LR004"/>
      <sheetName val="LR005"/>
      <sheetName val="LR006"/>
      <sheetName val="LR007"/>
      <sheetName val="LR008"/>
      <sheetName val="LR009"/>
      <sheetName val="LR010"/>
      <sheetName val="LR011"/>
      <sheetName val="LR012"/>
      <sheetName val="LR013"/>
      <sheetName val="LR014"/>
      <sheetName val="LR015"/>
      <sheetName val="LR016"/>
      <sheetName val="LR017"/>
      <sheetName val="LR018"/>
      <sheetName val="LR019"/>
      <sheetName val="LR020"/>
      <sheetName val="LR021"/>
      <sheetName val="LR022"/>
      <sheetName val="LR023"/>
      <sheetName val="LR024"/>
      <sheetName val="LR025"/>
      <sheetName val="LR026"/>
      <sheetName val="LR027"/>
      <sheetName val="LR028"/>
      <sheetName val="LR029"/>
      <sheetName val="LR029-A"/>
      <sheetName val="LR030"/>
      <sheetName val="LR031"/>
      <sheetName val="LR032"/>
      <sheetName val="LR033"/>
      <sheetName val="LR034"/>
      <sheetName val="LR035"/>
      <sheetName val="LR036"/>
      <sheetName val="LR037"/>
      <sheetName val="LR038"/>
      <sheetName val="LR039"/>
      <sheetName val="LR040"/>
      <sheetName val="LR041"/>
      <sheetName val="LR042"/>
      <sheetName val="LR043"/>
      <sheetName val="LR044"/>
      <sheetName val="LR045"/>
      <sheetName val="LR046"/>
      <sheetName val="capit"/>
      <sheetName val="Mort7"/>
      <sheetName val="Mort8"/>
      <sheetName val="Mort9"/>
      <sheetName val="Mort10"/>
      <sheetName val="Mort11"/>
      <sheetName val="Mort12"/>
      <sheetName val="Mort13"/>
      <sheetName val="Mort14"/>
      <sheetName val="Mort15"/>
      <sheetName val="Mort16"/>
      <sheetName val="real1"/>
      <sheetName val="real2"/>
      <sheetName val="real3"/>
      <sheetName val="real4"/>
      <sheetName val="bamtg1"/>
      <sheetName val="bamtg2"/>
      <sheetName val="bamtg3"/>
      <sheetName val="bamtg4"/>
      <sheetName val="bamtg5"/>
      <sheetName val="bamtg6"/>
      <sheetName val="cck"/>
      <sheetName val="other_data"/>
      <sheetName val="Scenarios &amp; Comparison"/>
      <sheetName val="colors"/>
      <sheetName val="affilcalc"/>
      <sheetName val="Factors Table"/>
      <sheetName val="Text box"/>
      <sheetName val="prt_res"/>
      <sheetName val="Macro1"/>
      <sheetName val="I.General"/>
      <sheetName val="Lists"/>
      <sheetName val="QCA_slide 3_S&amp;P fr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AU2" t="b">
            <v>1</v>
          </cell>
        </row>
      </sheetData>
      <sheetData sheetId="84" refreshError="1"/>
      <sheetData sheetId="85" refreshError="1"/>
      <sheetData sheetId="8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Onetime"/>
      <sheetName val="COI Grid"/>
      <sheetName val="Comp Grid"/>
      <sheetName val="LBA"/>
      <sheetName val="GSPCalc"/>
      <sheetName val="GLPCalc"/>
      <sheetName val="GPLP Calc (Step 1)"/>
      <sheetName val="GPLP Calc (Step 2)"/>
      <sheetName val="Preferred Qs"/>
      <sheetName val="Nonsmoker Qs"/>
      <sheetName val="Smoker Qs"/>
      <sheetName val="Extension of Maturity Charge"/>
      <sheetName val="Guaranteed Qs"/>
      <sheetName val="Min Prem"/>
      <sheetName val="Module3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D - Capitalization (2)"/>
      <sheetName val="Q1 2014 Financial supplement 20"/>
      <sheetName val="8__D_-_Capitalization_(2)"/>
      <sheetName val="Q1_2014_Financial_supplement_20"/>
      <sheetName val="Q1_2014_Financial_supplement_21"/>
      <sheetName val="Q1_2014_Financial_supplement_22"/>
      <sheetName val="Q1_2014_Financial_supplement_23"/>
      <sheetName val="8__D_-_Capitalization_(2)1"/>
      <sheetName val="Q1_2014_Financial_supplement_25"/>
      <sheetName val="8__D_-_Capitalization_(2)3"/>
      <sheetName val="Q1_2014_Financial_supplement_24"/>
      <sheetName val="8__D_-_Capitalization_(2)2"/>
      <sheetName val="Q1_2014_Financial_supplement_26"/>
      <sheetName val="8__D_-_Capitalization_(2)4"/>
      <sheetName val="Q1_2014_Financial_supplement_27"/>
      <sheetName val="8__D_-_Capitalization_(2)5"/>
    </sheetNames>
    <definedNames>
      <definedName name="start"/>
      <definedName name="startEFC"/>
      <definedName name="startERC"/>
    </defined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Versions_control"/>
      <sheetName val="Data"/>
      <sheetName val="CorMtrx"/>
      <sheetName val="CalcCU"/>
      <sheetName val="CalcRegion"/>
      <sheetName val="Expansionentities"/>
      <sheetName val="Groups"/>
      <sheetName val="Ownership"/>
      <sheetName val="MR1PC1"/>
    </sheetNames>
    <sheetDataSet>
      <sheetData sheetId="0" refreshError="1"/>
      <sheetData sheetId="1" refreshError="1"/>
      <sheetData sheetId="2">
        <row r="1">
          <cell r="B1" t="str">
            <v>yes</v>
          </cell>
        </row>
        <row r="3">
          <cell r="I3" t="str">
            <v>ACTUAL</v>
          </cell>
        </row>
        <row r="9">
          <cell r="I9" t="str">
            <v>E.92000</v>
          </cell>
        </row>
        <row r="10">
          <cell r="I10" t="str">
            <v>G.92000.EUR</v>
          </cell>
        </row>
        <row r="13">
          <cell r="I13" t="str">
            <v>2011.Q4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Versions_control"/>
      <sheetName val="Data"/>
      <sheetName val="CorMtrx2012"/>
      <sheetName val="CalcCU2012"/>
      <sheetName val="CalcRegion2012"/>
      <sheetName val="Expansionentities"/>
      <sheetName val="Groups"/>
      <sheetName val="Ownership"/>
      <sheetName val="MR1PC1"/>
    </sheetNames>
    <sheetDataSet>
      <sheetData sheetId="0"/>
      <sheetData sheetId="1"/>
      <sheetData sheetId="2">
        <row r="1">
          <cell r="B1" t="str">
            <v>yes</v>
          </cell>
        </row>
      </sheetData>
      <sheetData sheetId="3"/>
      <sheetData sheetId="4"/>
      <sheetData sheetId="5"/>
      <sheetData sheetId="6"/>
      <sheetData sheetId="7">
        <row r="1">
          <cell r="B1" t="str">
            <v>no</v>
          </cell>
        </row>
      </sheetData>
      <sheetData sheetId="8">
        <row r="1">
          <cell r="B1" t="str">
            <v>no</v>
          </cell>
        </row>
      </sheetData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utive Summary"/>
      <sheetName val="TOC - Compliance"/>
      <sheetName val="Compliance - Highlights"/>
      <sheetName val="CNLP Group Violations-Warning"/>
      <sheetName val="Country Unit Violations"/>
      <sheetName val="Country Unit Warnings"/>
      <sheetName val="Cash Limit Violations"/>
      <sheetName val="Cash Limit Warnings"/>
      <sheetName val="Money Market Violations"/>
      <sheetName val="Money Market Warnings"/>
      <sheetName val="Derivative Use Policy"/>
      <sheetName val="Liquidity Compliance_data"/>
      <sheetName val="SLRP Compliance"/>
      <sheetName val="Liquidity Compliance"/>
      <sheetName val="Investment and Counterparty"/>
      <sheetName val="Interest Rate Compliance"/>
      <sheetName val="Group and Country Units"/>
      <sheetName val="Risk - Debt to Capital Ratio"/>
      <sheetName val="Underwriting Risk Compliance"/>
      <sheetName val="Operational Risk"/>
      <sheetName val="TOC - Market Data"/>
      <sheetName val="Market Data 1"/>
      <sheetName val="Market Data 2"/>
      <sheetName val="TOC - Sensitivities"/>
      <sheetName val="Sensitivities - Highlights"/>
      <sheetName val="IFRS Net Income"/>
      <sheetName val="IFRS Equity"/>
      <sheetName val="Excess Capital"/>
      <sheetName val="IGD Capital"/>
      <sheetName val="Economic  Framework"/>
      <sheetName val="TOC - Liquidity"/>
      <sheetName val="Liquidity Risk - Highlights"/>
      <sheetName val="Base Liquidity"/>
      <sheetName val="Stressed Liquidity"/>
      <sheetName val="TOC - Operational Risk"/>
      <sheetName val="Operational Risk - Highlights"/>
      <sheetName val="Breakdown Losses"/>
      <sheetName val="TOC - Exposure Details"/>
      <sheetName val="Portfolio Composition"/>
      <sheetName val="Composition by Asset Class"/>
      <sheetName val="Top 20 CNLP Exposures"/>
      <sheetName val="Top Sovereign Exposures"/>
      <sheetName val="Deriv Replacement Risk"/>
      <sheetName val="Equity Holdings"/>
      <sheetName val="Survival Contingent Exposure"/>
      <sheetName val="Life Contingent Exposure"/>
      <sheetName val="Surrender R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Policy Compliance - Country Unit Warnings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"/>
      <sheetName val="YTD RoERC"/>
      <sheetName val="1Q13 RoERC"/>
      <sheetName val="2Q13 RoERC"/>
      <sheetName val="Forecast"/>
      <sheetName val="SB Slides"/>
      <sheetName val="FY2012"/>
      <sheetName val="1Q MCVNB"/>
      <sheetName val="2013Q2 RoERC calculation"/>
      <sheetName val="Documentation_"/>
      <sheetName val="YTD_RoERC"/>
      <sheetName val="1Q13_RoERC"/>
      <sheetName val="2Q13_RoERC"/>
      <sheetName val="SB_Slides"/>
      <sheetName val="1Q_MCVNB"/>
      <sheetName val="2013Q2_RoERC_calculation"/>
      <sheetName val="2013Q2_RoERC_calculation1"/>
      <sheetName val="2013Q2_RoERC_calculation2"/>
      <sheetName val="2013Q2_RoERC_calculation3"/>
      <sheetName val="Documentation_1"/>
      <sheetName val="YTD_RoERC1"/>
      <sheetName val="1Q13_RoERC1"/>
      <sheetName val="2Q13_RoERC1"/>
      <sheetName val="SB_Slides1"/>
      <sheetName val="1Q_MCVNB1"/>
    </sheetNames>
    <definedNames>
      <definedName name="st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RunQuery"/>
      <sheetName val="CurrentRunQuery"/>
      <sheetName val="Source Data"/>
      <sheetName val="Balance Sheet"/>
      <sheetName val="Economic Picture (1)"/>
      <sheetName val="Economic Picture (2)"/>
      <sheetName val="ERC (1)"/>
      <sheetName val="ERC(2)"/>
      <sheetName val="LOB Split "/>
      <sheetName val="Comparison S&amp;P - EV"/>
      <sheetName val="Business Split"/>
      <sheetName val="2 - Sided Shocks"/>
      <sheetName val="Select Options &amp; manual input"/>
      <sheetName val="Source_Data"/>
      <sheetName val="Balance_Sheet"/>
      <sheetName val="Economic_Picture_(1)"/>
      <sheetName val="Economic_Picture_(2)"/>
      <sheetName val="ERC_(1)"/>
      <sheetName val="LOB_Split_"/>
      <sheetName val="Comparison_S&amp;P_-_EV"/>
      <sheetName val="Business_Split"/>
      <sheetName val="2_-_Sided_Shocks"/>
      <sheetName val="Select_Options_&amp;_manual_input"/>
      <sheetName val="Source_Data1"/>
      <sheetName val="Balance_Sheet1"/>
      <sheetName val="Economic_Picture_(1)1"/>
      <sheetName val="Economic_Picture_(2)1"/>
      <sheetName val="ERC_(1)1"/>
      <sheetName val="LOB_Split_1"/>
      <sheetName val="Comparison_S&amp;P_-_EV1"/>
      <sheetName val="Business_Split1"/>
      <sheetName val="2_-_Sided_Shocks1"/>
      <sheetName val="Select_Options_&amp;_manual_in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8">
          <cell r="H58">
            <v>0</v>
          </cell>
        </row>
      </sheetData>
      <sheetData sheetId="9"/>
      <sheetData sheetId="10">
        <row r="56">
          <cell r="B56">
            <v>9</v>
          </cell>
        </row>
      </sheetData>
      <sheetData sheetId="11"/>
      <sheetData sheetId="12">
        <row r="7">
          <cell r="B7">
            <v>0.4</v>
          </cell>
        </row>
      </sheetData>
      <sheetData sheetId="13"/>
      <sheetData sheetId="14"/>
      <sheetData sheetId="15"/>
      <sheetData sheetId="16"/>
      <sheetData sheetId="17"/>
      <sheetData sheetId="18">
        <row r="58">
          <cell r="H58">
            <v>0</v>
          </cell>
        </row>
      </sheetData>
      <sheetData sheetId="19"/>
      <sheetData sheetId="20">
        <row r="56">
          <cell r="B56">
            <v>9</v>
          </cell>
        </row>
      </sheetData>
      <sheetData sheetId="21"/>
      <sheetData sheetId="22">
        <row r="7">
          <cell r="B7">
            <v>0.4</v>
          </cell>
        </row>
      </sheetData>
      <sheetData sheetId="23"/>
      <sheetData sheetId="24"/>
      <sheetData sheetId="25"/>
      <sheetData sheetId="26"/>
      <sheetData sheetId="27"/>
      <sheetData sheetId="28">
        <row r="58">
          <cell r="H58">
            <v>0</v>
          </cell>
        </row>
      </sheetData>
      <sheetData sheetId="29"/>
      <sheetData sheetId="30">
        <row r="56">
          <cell r="B56">
            <v>9</v>
          </cell>
        </row>
      </sheetData>
      <sheetData sheetId="31"/>
      <sheetData sheetId="32">
        <row r="7">
          <cell r="B7">
            <v>0.4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GK_HIDDEN"/>
      <sheetName val="Equity"/>
      <sheetName val="QMRIOIQKMFQCKHPZQAHQAWTXSHIUDD"/>
      <sheetName val="Income"/>
      <sheetName val="RJAPEHYNRFHCMKSSOCBOKJAFMBSSUA"/>
      <sheetName val="CDM IFS - Sensitivities 1"/>
      <sheetName val="DERDPQHDLFRQARMPPCMXCCLZJOZVMC"/>
      <sheetName val="CDM IFS - Sensitivities NL LAT"/>
    </sheetNames>
    <sheetDataSet>
      <sheetData sheetId="0" refreshError="1"/>
      <sheetData sheetId="1">
        <row r="15">
          <cell r="D15" t="str">
            <v>2021.Q2</v>
          </cell>
          <cell r="G15" t="str">
            <v>2020.Q4</v>
          </cell>
        </row>
        <row r="17">
          <cell r="E17">
            <v>-2587.4863100000002</v>
          </cell>
          <cell r="H17">
            <v>-2064.2838890000021</v>
          </cell>
        </row>
        <row r="18">
          <cell r="E18">
            <v>3413.8569790000001</v>
          </cell>
          <cell r="H18">
            <v>2316.0772069999985</v>
          </cell>
        </row>
      </sheetData>
      <sheetData sheetId="2" refreshError="1"/>
      <sheetData sheetId="3">
        <row r="17">
          <cell r="E17">
            <v>185.4806500000002</v>
          </cell>
          <cell r="H17">
            <v>462.22554699999989</v>
          </cell>
        </row>
        <row r="18">
          <cell r="E18">
            <v>-19.842308999999887</v>
          </cell>
          <cell r="H18">
            <v>-187.32811300000003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Fees Table 1205"/>
      <sheetName val="Proforma"/>
      <sheetName val="PremComm_old"/>
      <sheetName val="Control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08-010 Dividends"/>
      <sheetName val="00-020 Genera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AP"/>
      <sheetName val="Balance sheet 2011-2013"/>
      <sheetName val="P&amp;L Accounts 2011-2013"/>
      <sheetName val="Charts"/>
      <sheetName val="Essbase-2006 Actual"/>
      <sheetName val="Essbase-2007 Actual "/>
      <sheetName val="Input Drop Down List"/>
    </sheetNames>
    <sheetDataSet>
      <sheetData sheetId="0">
        <row r="3">
          <cell r="G3" t="str">
            <v>Standalone basis</v>
          </cell>
          <cell r="J3" t="str">
            <v>Transaction impact</v>
          </cell>
          <cell r="N3" t="str">
            <v>Consolidated</v>
          </cell>
        </row>
        <row r="5">
          <cell r="C5" t="str">
            <v>PGAAP</v>
          </cell>
          <cell r="G5" t="str">
            <v>SCOR adj.</v>
          </cell>
          <cell r="H5" t="str">
            <v>Cleopatra</v>
          </cell>
          <cell r="J5" t="str">
            <v xml:space="preserve">Acquisition </v>
          </cell>
          <cell r="K5" t="str">
            <v>Badwill</v>
          </cell>
          <cell r="L5" t="str">
            <v>Financing</v>
          </cell>
          <cell r="N5" t="str">
            <v>Scor + Cleo</v>
          </cell>
        </row>
        <row r="6">
          <cell r="C6" t="str">
            <v>in Mio. €</v>
          </cell>
          <cell r="G6">
            <v>40451</v>
          </cell>
          <cell r="H6">
            <v>40451</v>
          </cell>
        </row>
        <row r="8">
          <cell r="C8" t="str">
            <v>Assets</v>
          </cell>
          <cell r="E8" t="str">
            <v>Goodwill</v>
          </cell>
          <cell r="G8">
            <v>787.29246899999998</v>
          </cell>
          <cell r="N8">
            <v>787.29246899999998</v>
          </cell>
        </row>
        <row r="9">
          <cell r="E9" t="str">
            <v>Intangible</v>
          </cell>
          <cell r="G9">
            <v>94.880206999999999</v>
          </cell>
          <cell r="N9">
            <v>94.880206999999999</v>
          </cell>
        </row>
        <row r="10">
          <cell r="E10" t="str">
            <v>VOBA</v>
          </cell>
          <cell r="G10">
            <v>528.85516299999995</v>
          </cell>
          <cell r="H10">
            <v>558.24339411983624</v>
          </cell>
          <cell r="N10">
            <v>1087.0985571198362</v>
          </cell>
        </row>
        <row r="11">
          <cell r="E11" t="str">
            <v>DAC</v>
          </cell>
          <cell r="G11">
            <v>790.18608099999994</v>
          </cell>
          <cell r="N11">
            <v>790.18608099999994</v>
          </cell>
        </row>
        <row r="12">
          <cell r="E12" t="str">
            <v>Reserves</v>
          </cell>
          <cell r="G12">
            <v>1153.351146</v>
          </cell>
          <cell r="N12">
            <v>1153.351146</v>
          </cell>
        </row>
        <row r="13">
          <cell r="E13" t="str">
            <v>Investments and cash</v>
          </cell>
          <cell r="G13">
            <v>13598.486655999999</v>
          </cell>
          <cell r="H13">
            <v>1398.7582140454037</v>
          </cell>
          <cell r="J13">
            <v>-681.05694082620028</v>
          </cell>
          <cell r="L13">
            <v>200</v>
          </cell>
          <cell r="N13">
            <v>14516.187929219202</v>
          </cell>
        </row>
        <row r="14">
          <cell r="E14" t="str">
            <v>Deposits</v>
          </cell>
          <cell r="G14">
            <v>8035.1171789999999</v>
          </cell>
          <cell r="H14">
            <v>218.36617512467453</v>
          </cell>
          <cell r="N14">
            <v>8253.4833541246735</v>
          </cell>
        </row>
        <row r="15">
          <cell r="E15" t="str">
            <v>DTA</v>
          </cell>
          <cell r="G15">
            <v>516.444076</v>
          </cell>
          <cell r="H15">
            <v>4.8381094157052473</v>
          </cell>
          <cell r="N15">
            <v>521.28218541570527</v>
          </cell>
        </row>
        <row r="16">
          <cell r="E16" t="str">
            <v>Other assets</v>
          </cell>
          <cell r="G16">
            <v>4240.7265779999998</v>
          </cell>
          <cell r="H16">
            <v>410.70560905098699</v>
          </cell>
          <cell r="N16">
            <v>4651.4321870509866</v>
          </cell>
        </row>
        <row r="17">
          <cell r="E17" t="str">
            <v>Total</v>
          </cell>
          <cell r="G17">
            <v>29745.339554999999</v>
          </cell>
          <cell r="H17">
            <v>2590.9115017566064</v>
          </cell>
          <cell r="J17">
            <v>-681.05694082620028</v>
          </cell>
          <cell r="K17">
            <v>0</v>
          </cell>
          <cell r="L17">
            <v>200</v>
          </cell>
          <cell r="N17">
            <v>31855.194115930404</v>
          </cell>
        </row>
        <row r="18">
          <cell r="N18">
            <v>0</v>
          </cell>
        </row>
        <row r="19">
          <cell r="C19" t="str">
            <v>Liabilities</v>
          </cell>
          <cell r="E19" t="str">
            <v>Shareholder Equity</v>
          </cell>
          <cell r="G19">
            <v>4251.8687520000003</v>
          </cell>
          <cell r="H19">
            <v>768.23781406773367</v>
          </cell>
          <cell r="J19">
            <v>-768.23781406773367</v>
          </cell>
          <cell r="K19">
            <v>87.180873241533391</v>
          </cell>
          <cell r="N19">
            <v>4339.0496252415342</v>
          </cell>
        </row>
        <row r="20">
          <cell r="E20" t="str">
            <v>Hybrid Debt</v>
          </cell>
          <cell r="G20">
            <v>792.76618200000007</v>
          </cell>
          <cell r="N20">
            <v>792.76618200000007</v>
          </cell>
        </row>
        <row r="21">
          <cell r="E21" t="str">
            <v>Other debt</v>
          </cell>
          <cell r="G21">
            <v>200.57601</v>
          </cell>
          <cell r="L21">
            <v>200</v>
          </cell>
          <cell r="N21">
            <v>400.57601</v>
          </cell>
        </row>
        <row r="22">
          <cell r="E22" t="str">
            <v>Gross reserves</v>
          </cell>
          <cell r="G22">
            <v>22536.662596999999</v>
          </cell>
          <cell r="H22">
            <v>1495.8578340156309</v>
          </cell>
          <cell r="N22">
            <v>24032.52043101563</v>
          </cell>
        </row>
        <row r="23">
          <cell r="E23" t="str">
            <v>DTL</v>
          </cell>
          <cell r="G23">
            <v>314.606784</v>
          </cell>
          <cell r="H23">
            <v>54.540112988462973</v>
          </cell>
          <cell r="N23">
            <v>369.14689698846297</v>
          </cell>
        </row>
        <row r="24">
          <cell r="E24" t="str">
            <v>Other Liabilties</v>
          </cell>
          <cell r="G24">
            <v>1648.858518</v>
          </cell>
          <cell r="H24">
            <v>272.27658183848155</v>
          </cell>
          <cell r="N24">
            <v>1921.1350998384814</v>
          </cell>
        </row>
        <row r="25">
          <cell r="E25" t="str">
            <v>Total</v>
          </cell>
          <cell r="G25">
            <v>29745.338843000001</v>
          </cell>
          <cell r="H25">
            <v>2590.9123429103092</v>
          </cell>
          <cell r="J25">
            <v>-681.05694082620028</v>
          </cell>
          <cell r="K25">
            <v>0</v>
          </cell>
          <cell r="L25">
            <v>200</v>
          </cell>
          <cell r="N25">
            <v>31855.194245084109</v>
          </cell>
        </row>
      </sheetData>
      <sheetData sheetId="1">
        <row r="3">
          <cell r="E3">
            <v>2011</v>
          </cell>
          <cell r="I3">
            <v>2012</v>
          </cell>
          <cell r="M3">
            <v>2013</v>
          </cell>
        </row>
        <row r="5">
          <cell r="C5" t="str">
            <v>Profit and Loss statement</v>
          </cell>
          <cell r="E5" t="str">
            <v>SCOR</v>
          </cell>
          <cell r="F5" t="str">
            <v>Cleopatra</v>
          </cell>
          <cell r="G5" t="str">
            <v>Total</v>
          </cell>
          <cell r="I5" t="str">
            <v>SCOR</v>
          </cell>
          <cell r="J5" t="str">
            <v>Cleopatra</v>
          </cell>
          <cell r="K5" t="str">
            <v>Total</v>
          </cell>
          <cell r="M5" t="str">
            <v>SCOR</v>
          </cell>
          <cell r="N5" t="str">
            <v>Cleopatra</v>
          </cell>
          <cell r="O5" t="str">
            <v>Total</v>
          </cell>
        </row>
        <row r="7">
          <cell r="C7" t="str">
            <v>in Mio. €</v>
          </cell>
        </row>
        <row r="9">
          <cell r="C9" t="str">
            <v>Intangible assets</v>
          </cell>
          <cell r="E9">
            <v>1349.620984479229</v>
          </cell>
          <cell r="F9">
            <v>540.41697140469864</v>
          </cell>
          <cell r="G9">
            <v>1890.0379558839277</v>
          </cell>
          <cell r="I9">
            <v>1312.7996117488667</v>
          </cell>
          <cell r="J9">
            <v>522.82091784502711</v>
          </cell>
          <cell r="K9">
            <v>1835.6205295938937</v>
          </cell>
          <cell r="M9">
            <v>1279.4054148133782</v>
          </cell>
          <cell r="N9">
            <v>504.95908054763402</v>
          </cell>
          <cell r="O9">
            <v>1784.3644953610121</v>
          </cell>
        </row>
        <row r="10">
          <cell r="C10" t="str">
            <v>Tangible assets</v>
          </cell>
          <cell r="E10">
            <v>23.869998536915201</v>
          </cell>
          <cell r="F10">
            <v>0.30499999999999999</v>
          </cell>
          <cell r="G10">
            <v>24.174998536915201</v>
          </cell>
          <cell r="I10">
            <v>23.869998536915201</v>
          </cell>
          <cell r="J10">
            <v>0.30499999999999999</v>
          </cell>
          <cell r="K10">
            <v>24.174998536915201</v>
          </cell>
          <cell r="M10">
            <v>23.869998536915201</v>
          </cell>
          <cell r="N10">
            <v>0.30499999999999999</v>
          </cell>
          <cell r="O10">
            <v>24.174998536915201</v>
          </cell>
        </row>
        <row r="11">
          <cell r="C11" t="str">
            <v>Insurance business investments and cash</v>
          </cell>
          <cell r="E11">
            <v>23109.616757602187</v>
          </cell>
          <cell r="F11">
            <v>1067.5530627340092</v>
          </cell>
          <cell r="G11">
            <v>24177.169820336196</v>
          </cell>
          <cell r="I11">
            <v>24083.429041545431</v>
          </cell>
          <cell r="J11">
            <v>1182.7367952488519</v>
          </cell>
          <cell r="K11">
            <v>25266.165836794284</v>
          </cell>
          <cell r="M11">
            <v>25912.286668894914</v>
          </cell>
          <cell r="N11">
            <v>1288.7980715537703</v>
          </cell>
          <cell r="O11">
            <v>27201.084740448681</v>
          </cell>
        </row>
        <row r="12">
          <cell r="C12" t="str">
            <v>Investment in affiliates</v>
          </cell>
          <cell r="E12">
            <v>69</v>
          </cell>
          <cell r="F12">
            <v>0</v>
          </cell>
          <cell r="G12">
            <v>69</v>
          </cell>
          <cell r="I12">
            <v>69</v>
          </cell>
          <cell r="J12">
            <v>0</v>
          </cell>
          <cell r="K12">
            <v>69</v>
          </cell>
          <cell r="M12">
            <v>69</v>
          </cell>
          <cell r="N12">
            <v>0</v>
          </cell>
          <cell r="O12">
            <v>69</v>
          </cell>
        </row>
        <row r="13">
          <cell r="C13" t="str">
            <v>Retroceded technical reserves</v>
          </cell>
          <cell r="E13">
            <v>1178.5371668957171</v>
          </cell>
          <cell r="F13">
            <v>0</v>
          </cell>
          <cell r="G13">
            <v>1178.5371668957171</v>
          </cell>
          <cell r="I13">
            <v>1121.1672144982783</v>
          </cell>
          <cell r="J13">
            <v>0</v>
          </cell>
          <cell r="K13">
            <v>1121.1672144982783</v>
          </cell>
          <cell r="M13">
            <v>1072.9240405699779</v>
          </cell>
          <cell r="N13">
            <v>0</v>
          </cell>
          <cell r="O13">
            <v>1072.9240405699779</v>
          </cell>
        </row>
        <row r="14">
          <cell r="C14" t="str">
            <v>Other assets</v>
          </cell>
          <cell r="E14">
            <v>6139.14630901907</v>
          </cell>
          <cell r="F14">
            <v>478.6019050098883</v>
          </cell>
          <cell r="G14">
            <v>6617.7482140289585</v>
          </cell>
          <cell r="I14">
            <v>6396.8642846018447</v>
          </cell>
          <cell r="J14">
            <v>538.27965195992215</v>
          </cell>
          <cell r="K14">
            <v>6935.1439365617671</v>
          </cell>
          <cell r="M14">
            <v>6653.7839964846817</v>
          </cell>
          <cell r="N14">
            <v>598.74917861529264</v>
          </cell>
          <cell r="O14">
            <v>7252.5331750999758</v>
          </cell>
        </row>
        <row r="15">
          <cell r="C15" t="str">
            <v>TOTAL ASSETS</v>
          </cell>
          <cell r="E15">
            <v>31869.791216533122</v>
          </cell>
          <cell r="F15">
            <v>2086.8769391485962</v>
          </cell>
          <cell r="G15">
            <v>33956.668155681713</v>
          </cell>
          <cell r="I15">
            <v>33007.130150931334</v>
          </cell>
          <cell r="J15">
            <v>2244.1423650538009</v>
          </cell>
          <cell r="K15">
            <v>35251.272515985132</v>
          </cell>
          <cell r="M15">
            <v>35011.270119299865</v>
          </cell>
          <cell r="N15">
            <v>2392.8113307166968</v>
          </cell>
          <cell r="O15">
            <v>37404.081450016558</v>
          </cell>
        </row>
        <row r="18">
          <cell r="C18" t="str">
            <v>Total shareholders' equity</v>
          </cell>
          <cell r="E18">
            <v>4745.9790998572698</v>
          </cell>
          <cell r="F18">
            <v>156.28294348333264</v>
          </cell>
          <cell r="G18">
            <v>4902.2620433406028</v>
          </cell>
          <cell r="I18">
            <v>4995.5683771858094</v>
          </cell>
          <cell r="J18">
            <v>211.82394309424797</v>
          </cell>
          <cell r="K18">
            <v>5207.3923202800579</v>
          </cell>
          <cell r="M18">
            <v>5385.7243367491492</v>
          </cell>
          <cell r="N18">
            <v>268.94398409455209</v>
          </cell>
          <cell r="O18">
            <v>5654.6683208437034</v>
          </cell>
        </row>
        <row r="19">
          <cell r="C19" t="str">
            <v>Hybrid debt</v>
          </cell>
          <cell r="E19">
            <v>799</v>
          </cell>
          <cell r="F19">
            <v>0</v>
          </cell>
          <cell r="G19">
            <v>799</v>
          </cell>
          <cell r="I19">
            <v>799</v>
          </cell>
          <cell r="J19">
            <v>0</v>
          </cell>
          <cell r="K19">
            <v>799</v>
          </cell>
          <cell r="M19">
            <v>799</v>
          </cell>
          <cell r="N19">
            <v>0</v>
          </cell>
          <cell r="O19">
            <v>799</v>
          </cell>
        </row>
        <row r="20">
          <cell r="C20" t="str">
            <v>Senior debt</v>
          </cell>
          <cell r="E20">
            <v>200</v>
          </cell>
          <cell r="F20">
            <v>0</v>
          </cell>
          <cell r="G20">
            <v>200</v>
          </cell>
          <cell r="I20">
            <v>200</v>
          </cell>
          <cell r="J20">
            <v>0</v>
          </cell>
          <cell r="K20">
            <v>200</v>
          </cell>
          <cell r="M20">
            <v>200</v>
          </cell>
          <cell r="N20">
            <v>0</v>
          </cell>
          <cell r="O20">
            <v>200</v>
          </cell>
        </row>
        <row r="21">
          <cell r="C21" t="str">
            <v>Other financial debt</v>
          </cell>
          <cell r="E21">
            <v>150</v>
          </cell>
          <cell r="F21">
            <v>0</v>
          </cell>
          <cell r="G21">
            <v>150</v>
          </cell>
          <cell r="I21">
            <v>150</v>
          </cell>
          <cell r="J21">
            <v>0</v>
          </cell>
          <cell r="K21">
            <v>150</v>
          </cell>
          <cell r="M21">
            <v>150</v>
          </cell>
          <cell r="N21">
            <v>0</v>
          </cell>
          <cell r="O21">
            <v>150</v>
          </cell>
        </row>
        <row r="22">
          <cell r="C22" t="str">
            <v>Technical reserves</v>
          </cell>
          <cell r="E22">
            <v>23624.801049224006</v>
          </cell>
          <cell r="F22">
            <v>1603.7779956652635</v>
          </cell>
          <cell r="G22">
            <v>25228.579044889273</v>
          </cell>
          <cell r="I22">
            <v>24561.82993977709</v>
          </cell>
          <cell r="J22">
            <v>1705.5021093885878</v>
          </cell>
          <cell r="K22">
            <v>26267.332049165678</v>
          </cell>
          <cell r="M22">
            <v>26201.606531961446</v>
          </cell>
          <cell r="N22">
            <v>1797.0510340511796</v>
          </cell>
          <cell r="O22">
            <v>27998.657566012622</v>
          </cell>
        </row>
        <row r="23">
          <cell r="C23" t="str">
            <v>Other liabilities</v>
          </cell>
          <cell r="E23">
            <v>2350.0110674518428</v>
          </cell>
          <cell r="F23">
            <v>326.81599999999997</v>
          </cell>
          <cell r="G23">
            <v>2676.8270674518426</v>
          </cell>
          <cell r="I23">
            <v>2300.7318339684325</v>
          </cell>
          <cell r="J23">
            <v>326.81599999999997</v>
          </cell>
          <cell r="K23">
            <v>2627.5478339684328</v>
          </cell>
          <cell r="M23">
            <v>2274.9392505892765</v>
          </cell>
          <cell r="N23">
            <v>326.81599999999997</v>
          </cell>
          <cell r="O23">
            <v>2601.7552505892768</v>
          </cell>
        </row>
        <row r="24">
          <cell r="C24" t="str">
            <v>TOTAL LIABILITIES AND EQUITY</v>
          </cell>
          <cell r="E24">
            <v>31869.791216533122</v>
          </cell>
          <cell r="F24">
            <v>2086.8769391485962</v>
          </cell>
          <cell r="G24">
            <v>33956.668155681713</v>
          </cell>
          <cell r="I24">
            <v>33007.130150931334</v>
          </cell>
          <cell r="J24">
            <v>2244.1420524828359</v>
          </cell>
          <cell r="K24">
            <v>35251.272203414163</v>
          </cell>
          <cell r="M24">
            <v>35011.270119299865</v>
          </cell>
          <cell r="N24">
            <v>2392.8110181457319</v>
          </cell>
          <cell r="O24">
            <v>37404.081137445595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valo"/>
      <sheetName val="Valuation"/>
      <sheetName val="inputs &amp; sensitivities"/>
      <sheetName val="Giove Life"/>
      <sheetName val="Giove Non Life"/>
      <sheetName val="Giove Financial"/>
      <sheetName val="Apollo Life"/>
      <sheetName val="Output Apollo"/>
      <sheetName val="Output Giove"/>
      <sheetName val="Giove Properties"/>
      <sheetName val="Non Allocated"/>
      <sheetName val="country risk premium"/>
      <sheetName val="back-up"/>
      <sheetName val="divers"/>
      <sheetName val="2008"/>
      <sheetName val="GP"/>
      <sheetName val="sumofparts"/>
      <sheetName val="Projections Alleanza Group"/>
      <sheetName val="Projections Generali Group"/>
      <sheetName val="Balance sheet 2011-2013"/>
      <sheetName val="PGAAP"/>
      <sheetName val="S&amp;P - Input Output"/>
      <sheetName val="Calculation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Apollo Core</v>
          </cell>
          <cell r="K7">
            <v>0.70188695627590902</v>
          </cell>
          <cell r="L7">
            <v>0.69051321928460341</v>
          </cell>
          <cell r="M7">
            <v>0.63715632304548153</v>
          </cell>
          <cell r="N7">
            <v>0.62977438603102631</v>
          </cell>
          <cell r="O7">
            <v>0.62976030477743306</v>
          </cell>
        </row>
        <row r="8">
          <cell r="J8" t="str">
            <v>IV pro-rata</v>
          </cell>
          <cell r="K8">
            <v>0.16570466692524555</v>
          </cell>
          <cell r="L8">
            <v>4.4847781353875377E-2</v>
          </cell>
          <cell r="M8">
            <v>8.875281875291148E-2</v>
          </cell>
          <cell r="N8">
            <v>8.875281875291148E-2</v>
          </cell>
          <cell r="O8">
            <v>8.875281875291148E-2</v>
          </cell>
        </row>
        <row r="9">
          <cell r="J9" t="str">
            <v>Weighted average</v>
          </cell>
          <cell r="K9">
            <v>0.57091229514878783</v>
          </cell>
          <cell r="L9">
            <v>0.58447354054920586</v>
          </cell>
          <cell r="M9">
            <v>0.51152889121326339</v>
          </cell>
          <cell r="N9">
            <v>0.51303083151877871</v>
          </cell>
          <cell r="O9">
            <v>0.51743034335546279</v>
          </cell>
        </row>
        <row r="23">
          <cell r="A23">
            <v>2</v>
          </cell>
          <cell r="J23" t="str">
            <v>APOLLO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Apollo Core</v>
          </cell>
          <cell r="K26">
            <v>2896.6777258000002</v>
          </cell>
          <cell r="L26">
            <v>3093.5063610000002</v>
          </cell>
          <cell r="M26">
            <v>3312.9857219999999</v>
          </cell>
          <cell r="N26">
            <v>3533.9767219999999</v>
          </cell>
          <cell r="O26">
            <v>3774.9917220000002</v>
          </cell>
          <cell r="P26">
            <v>6.8449391230761325E-2</v>
          </cell>
        </row>
        <row r="27">
          <cell r="J27" t="str">
            <v>IV pro-rata</v>
          </cell>
          <cell r="K27">
            <v>1606.8206608549999</v>
          </cell>
          <cell r="L27">
            <v>1016.86</v>
          </cell>
          <cell r="M27">
            <v>1526.2843902516499</v>
          </cell>
          <cell r="N27">
            <v>1520.34197015123</v>
          </cell>
          <cell r="O27">
            <v>1515.0478140617649</v>
          </cell>
          <cell r="P27">
            <v>-1.4595064960903237E-2</v>
          </cell>
        </row>
        <row r="28">
          <cell r="K28">
            <v>4503.4983866550001</v>
          </cell>
          <cell r="L28">
            <v>4110.3663610000003</v>
          </cell>
          <cell r="M28">
            <v>4839.2701122516501</v>
          </cell>
          <cell r="N28">
            <v>5054.3186921512297</v>
          </cell>
          <cell r="O28">
            <v>5290.0395360617649</v>
          </cell>
          <cell r="P28">
            <v>4.1063515181683385E-2</v>
          </cell>
        </row>
        <row r="31">
          <cell r="L31">
            <v>-8.7294807703262145E-2</v>
          </cell>
          <cell r="M31">
            <v>0.17733303730967598</v>
          </cell>
          <cell r="N31">
            <v>4.4438226201744424E-2</v>
          </cell>
          <cell r="O31">
            <v>4.6637511060903636E-2</v>
          </cell>
        </row>
        <row r="40">
          <cell r="A40">
            <v>3</v>
          </cell>
          <cell r="J40" t="str">
            <v>APOLLO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Apollo Core</v>
          </cell>
          <cell r="K43">
            <v>429.95896800000003</v>
          </cell>
          <cell r="L43">
            <v>482.25</v>
          </cell>
          <cell r="M43">
            <v>493.59943333333337</v>
          </cell>
          <cell r="N43">
            <v>533.04803663999996</v>
          </cell>
          <cell r="O43">
            <v>559.73677179380002</v>
          </cell>
          <cell r="P43">
            <v>6.8167122986984685E-2</v>
          </cell>
        </row>
        <row r="44">
          <cell r="J44" t="str">
            <v>IV pro-rata</v>
          </cell>
          <cell r="K44">
            <v>138.97499999999999</v>
          </cell>
          <cell r="L44">
            <v>94.765000000000001</v>
          </cell>
          <cell r="M44">
            <v>146.6725134245155</v>
          </cell>
          <cell r="N44">
            <v>146.6725134245155</v>
          </cell>
          <cell r="O44">
            <v>146.6725134245155</v>
          </cell>
          <cell r="P44">
            <v>1.3568285147042225E-2</v>
          </cell>
        </row>
        <row r="45">
          <cell r="K45">
            <v>568.93396800000005</v>
          </cell>
          <cell r="L45">
            <v>577.01499999999999</v>
          </cell>
          <cell r="M45">
            <v>640.27194675784881</v>
          </cell>
          <cell r="N45">
            <v>679.72055006451546</v>
          </cell>
          <cell r="O45">
            <v>706.40928521831552</v>
          </cell>
          <cell r="P45">
            <v>5.5598182483290071E-2</v>
          </cell>
        </row>
        <row r="48">
          <cell r="L48">
            <v>1.4203813543437249E-2</v>
          </cell>
          <cell r="M48">
            <v>0.10962790700042246</v>
          </cell>
          <cell r="N48">
            <v>6.1612262580647004E-2</v>
          </cell>
          <cell r="O48">
            <v>3.9264275813445604E-2</v>
          </cell>
        </row>
        <row r="57">
          <cell r="A57">
            <v>4</v>
          </cell>
          <cell r="J57" t="str">
            <v>APOLLO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Apollo Core</v>
          </cell>
          <cell r="K60">
            <v>264</v>
          </cell>
          <cell r="L60">
            <v>167</v>
          </cell>
          <cell r="M60">
            <v>182.4</v>
          </cell>
          <cell r="N60">
            <v>190.4</v>
          </cell>
          <cell r="O60">
            <v>195.39999999999998</v>
          </cell>
          <cell r="P60">
            <v>-7.2465316772570065E-2</v>
          </cell>
        </row>
        <row r="61">
          <cell r="J61" t="str">
            <v>IV pro-rata</v>
          </cell>
          <cell r="K61">
            <v>107.7</v>
          </cell>
          <cell r="L61">
            <v>31.5</v>
          </cell>
          <cell r="M61">
            <v>16.899999999999999</v>
          </cell>
          <cell r="N61">
            <v>6.5</v>
          </cell>
          <cell r="O61">
            <v>32.9</v>
          </cell>
          <cell r="P61">
            <v>-0.25656149867294276</v>
          </cell>
        </row>
        <row r="62">
          <cell r="J62" t="str">
            <v>GP</v>
          </cell>
          <cell r="K62">
            <v>55.5</v>
          </cell>
          <cell r="L62">
            <v>191.7</v>
          </cell>
          <cell r="M62">
            <v>47</v>
          </cell>
          <cell r="N62">
            <v>76.400000000000006</v>
          </cell>
          <cell r="O62">
            <v>55.1</v>
          </cell>
          <cell r="P62">
            <v>-1.806692111755992E-3</v>
          </cell>
        </row>
        <row r="63">
          <cell r="K63">
            <v>427.2</v>
          </cell>
          <cell r="L63">
            <v>390.2</v>
          </cell>
          <cell r="M63">
            <v>246.3</v>
          </cell>
          <cell r="N63">
            <v>273.3</v>
          </cell>
          <cell r="O63">
            <v>283.39999999999998</v>
          </cell>
          <cell r="P63">
            <v>-9.7510515257072328E-2</v>
          </cell>
        </row>
        <row r="66">
          <cell r="L66">
            <v>-8.661048689138573E-2</v>
          </cell>
          <cell r="M66">
            <v>-0.36878523833931309</v>
          </cell>
          <cell r="N66">
            <v>0.10962241169305731</v>
          </cell>
          <cell r="O66">
            <v>3.695572630808619E-2</v>
          </cell>
        </row>
      </sheetData>
      <sheetData sheetId="8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Giove</v>
          </cell>
          <cell r="K7">
            <v>0.24333410698039462</v>
          </cell>
          <cell r="L7">
            <v>0.18769193154389199</v>
          </cell>
          <cell r="M7">
            <v>0.21856731777657848</v>
          </cell>
          <cell r="N7">
            <v>0.22912630153467928</v>
          </cell>
          <cell r="O7">
            <v>0.2344392710686751</v>
          </cell>
        </row>
        <row r="23">
          <cell r="A23">
            <v>2</v>
          </cell>
          <cell r="J23" t="str">
            <v>GIOVE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Life</v>
          </cell>
          <cell r="K26">
            <v>45373</v>
          </cell>
          <cell r="L26">
            <v>46940</v>
          </cell>
          <cell r="M26">
            <v>46936</v>
          </cell>
          <cell r="N26">
            <v>49790</v>
          </cell>
          <cell r="O26">
            <v>52623</v>
          </cell>
          <cell r="P26">
            <v>3.7754265225373507E-2</v>
          </cell>
        </row>
        <row r="27">
          <cell r="J27" t="str">
            <v>Non Life</v>
          </cell>
          <cell r="K27">
            <v>20844</v>
          </cell>
          <cell r="L27">
            <v>22056</v>
          </cell>
          <cell r="M27">
            <v>22844</v>
          </cell>
          <cell r="N27">
            <v>23906</v>
          </cell>
          <cell r="O27">
            <v>25142</v>
          </cell>
          <cell r="P27">
            <v>4.7984089869540947E-2</v>
          </cell>
        </row>
        <row r="28">
          <cell r="K28">
            <v>66217</v>
          </cell>
          <cell r="L28">
            <v>68996</v>
          </cell>
          <cell r="M28">
            <v>69780</v>
          </cell>
          <cell r="N28">
            <v>73696</v>
          </cell>
          <cell r="O28">
            <v>77765</v>
          </cell>
          <cell r="P28">
            <v>4.1007045617506233E-2</v>
          </cell>
        </row>
        <row r="31">
          <cell r="L31">
            <v>4.196807466360597E-2</v>
          </cell>
          <cell r="M31">
            <v>1.1362977563916798E-2</v>
          </cell>
          <cell r="N31">
            <v>5.6119231871596398E-2</v>
          </cell>
          <cell r="O31">
            <v>5.5213308727746435E-2</v>
          </cell>
        </row>
        <row r="40">
          <cell r="A40">
            <v>3</v>
          </cell>
          <cell r="J40" t="str">
            <v>Giove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Giove</v>
          </cell>
          <cell r="K43">
            <v>4556.8915916326096</v>
          </cell>
          <cell r="L43">
            <v>4886.8521532354598</v>
          </cell>
          <cell r="M43">
            <v>4772.8943441574702</v>
          </cell>
          <cell r="N43">
            <v>5092.6231792557501</v>
          </cell>
          <cell r="O43">
            <v>5469.6292006757803</v>
          </cell>
          <cell r="P43">
            <v>4.6700175905193486E-2</v>
          </cell>
        </row>
        <row r="44">
          <cell r="P44" t="e">
            <v>#DIV/0!</v>
          </cell>
        </row>
        <row r="45">
          <cell r="P45" t="e">
            <v>#DIV/0!</v>
          </cell>
        </row>
        <row r="48">
          <cell r="L48">
            <v>7.2409131305367413E-2</v>
          </cell>
          <cell r="M48">
            <v>-2.3319266780465475E-2</v>
          </cell>
          <cell r="N48">
            <v>6.6988458583765231E-2</v>
          </cell>
          <cell r="O48">
            <v>7.4029828665848285E-2</v>
          </cell>
        </row>
        <row r="57">
          <cell r="A57">
            <v>4</v>
          </cell>
          <cell r="J57" t="str">
            <v>Giove 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Life</v>
          </cell>
          <cell r="P60" t="e">
            <v>#DIV/0!</v>
          </cell>
        </row>
        <row r="61">
          <cell r="J61" t="str">
            <v>Non Life</v>
          </cell>
          <cell r="P61" t="e">
            <v>#DIV/0!</v>
          </cell>
        </row>
        <row r="62">
          <cell r="J62" t="str">
            <v>Giove Properties</v>
          </cell>
          <cell r="P62" t="e">
            <v>#DIV/0!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5">
          <cell r="L65" t="e">
            <v>#DIV/0!</v>
          </cell>
          <cell r="M65" t="e">
            <v>#DIV/0!</v>
          </cell>
          <cell r="N65" t="e">
            <v>#DIV/0!</v>
          </cell>
          <cell r="O65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olour pannel"/>
      <sheetName val="Charts"/>
      <sheetName val="Strategic buyers"/>
      <sheetName val="Tables and numbers"/>
      <sheetName val="Input"/>
      <sheetName val="Output Giove"/>
      <sheetName val="Output Apollo"/>
    </sheetNames>
    <sheetDataSet>
      <sheetData sheetId="0"/>
      <sheetData sheetId="1"/>
      <sheetData sheetId="2">
        <row r="2">
          <cell r="C2" t="str">
            <v>Customised charts</v>
          </cell>
        </row>
        <row r="4">
          <cell r="C4" t="str">
            <v>Standard chart size (ready to paste into CF PowerPoint presentations chart boxes)</v>
          </cell>
        </row>
        <row r="5">
          <cell r="C5" t="str">
            <v>High:</v>
          </cell>
          <cell r="D5" t="str">
            <v>13 rows</v>
          </cell>
          <cell r="E5" t="str">
            <v>Row height</v>
          </cell>
          <cell r="F5">
            <v>12.75</v>
          </cell>
          <cell r="G5" t="str">
            <v>(default)</v>
          </cell>
          <cell r="I5" t="str">
            <v>Total height</v>
          </cell>
          <cell r="J5">
            <v>165.75</v>
          </cell>
        </row>
        <row r="6">
          <cell r="C6" t="str">
            <v>Width</v>
          </cell>
          <cell r="D6" t="str">
            <v>5 columns</v>
          </cell>
          <cell r="E6" t="str">
            <v>Column width</v>
          </cell>
          <cell r="F6">
            <v>10.71</v>
          </cell>
          <cell r="G6" t="str">
            <v>(default)</v>
          </cell>
          <cell r="I6" t="str">
            <v>Total width</v>
          </cell>
          <cell r="J6">
            <v>53.550000000000004</v>
          </cell>
        </row>
        <row r="9">
          <cell r="A9">
            <v>1</v>
          </cell>
        </row>
        <row r="10">
          <cell r="K10">
            <v>2006</v>
          </cell>
        </row>
        <row r="12">
          <cell r="J12" t="str">
            <v>Category 1</v>
          </cell>
          <cell r="K12">
            <v>15</v>
          </cell>
        </row>
        <row r="13">
          <cell r="J13" t="str">
            <v>Category 2</v>
          </cell>
          <cell r="K13">
            <v>15</v>
          </cell>
        </row>
        <row r="14">
          <cell r="J14" t="str">
            <v>Category 3</v>
          </cell>
          <cell r="K14">
            <v>15</v>
          </cell>
        </row>
        <row r="15">
          <cell r="J15" t="str">
            <v>Category 4</v>
          </cell>
          <cell r="K15">
            <v>14</v>
          </cell>
        </row>
        <row r="16">
          <cell r="J16" t="str">
            <v>Category 5</v>
          </cell>
          <cell r="K16">
            <v>12</v>
          </cell>
        </row>
        <row r="17">
          <cell r="J17" t="str">
            <v>Category 6</v>
          </cell>
          <cell r="K17">
            <v>12</v>
          </cell>
        </row>
        <row r="18">
          <cell r="J18" t="str">
            <v>Category 7</v>
          </cell>
          <cell r="K18">
            <v>12</v>
          </cell>
        </row>
        <row r="19">
          <cell r="J19" t="str">
            <v>Category 8</v>
          </cell>
          <cell r="K19">
            <v>12</v>
          </cell>
        </row>
        <row r="26">
          <cell r="A26">
            <v>2</v>
          </cell>
        </row>
        <row r="27">
          <cell r="K27">
            <v>2005</v>
          </cell>
          <cell r="L27">
            <v>2006</v>
          </cell>
          <cell r="M27">
            <v>2007</v>
          </cell>
        </row>
        <row r="29">
          <cell r="J29" t="str">
            <v>Category 1</v>
          </cell>
          <cell r="K29">
            <v>15</v>
          </cell>
          <cell r="L29">
            <v>17</v>
          </cell>
          <cell r="M29">
            <v>10</v>
          </cell>
        </row>
        <row r="30">
          <cell r="J30" t="str">
            <v>Category 2</v>
          </cell>
          <cell r="K30">
            <v>15</v>
          </cell>
          <cell r="L30">
            <v>11</v>
          </cell>
          <cell r="M30">
            <v>21</v>
          </cell>
        </row>
        <row r="31">
          <cell r="J31" t="str">
            <v>Category 3</v>
          </cell>
          <cell r="K31">
            <v>15</v>
          </cell>
          <cell r="L31">
            <v>29</v>
          </cell>
          <cell r="M31">
            <v>14</v>
          </cell>
        </row>
        <row r="32">
          <cell r="J32" t="str">
            <v>Category 4</v>
          </cell>
          <cell r="K32">
            <v>14</v>
          </cell>
          <cell r="L32">
            <v>10</v>
          </cell>
          <cell r="M32">
            <v>17</v>
          </cell>
        </row>
        <row r="33">
          <cell r="J33" t="str">
            <v>Category 5</v>
          </cell>
          <cell r="K33">
            <v>12</v>
          </cell>
          <cell r="L33">
            <v>16</v>
          </cell>
          <cell r="M33">
            <v>10</v>
          </cell>
        </row>
        <row r="34">
          <cell r="J34" t="str">
            <v>Category 6</v>
          </cell>
          <cell r="K34">
            <v>12</v>
          </cell>
          <cell r="L34">
            <v>15</v>
          </cell>
          <cell r="M34">
            <v>10</v>
          </cell>
        </row>
        <row r="35">
          <cell r="J35" t="str">
            <v>Category 7</v>
          </cell>
          <cell r="K35">
            <v>12</v>
          </cell>
          <cell r="L35">
            <v>14</v>
          </cell>
          <cell r="M35">
            <v>10</v>
          </cell>
        </row>
        <row r="36">
          <cell r="J36" t="str">
            <v>Category 8</v>
          </cell>
          <cell r="K36">
            <v>12</v>
          </cell>
          <cell r="L36">
            <v>13</v>
          </cell>
          <cell r="M36">
            <v>10</v>
          </cell>
        </row>
        <row r="43">
          <cell r="A43">
            <v>3</v>
          </cell>
        </row>
        <row r="44">
          <cell r="K44">
            <v>2005</v>
          </cell>
          <cell r="L44">
            <v>2006</v>
          </cell>
          <cell r="M44">
            <v>2007</v>
          </cell>
        </row>
        <row r="46">
          <cell r="J46" t="str">
            <v>Category 1</v>
          </cell>
          <cell r="K46">
            <v>15</v>
          </cell>
          <cell r="L46">
            <v>17</v>
          </cell>
          <cell r="M46">
            <v>10</v>
          </cell>
        </row>
        <row r="47">
          <cell r="J47" t="str">
            <v>Category 2</v>
          </cell>
          <cell r="K47">
            <v>16</v>
          </cell>
          <cell r="L47">
            <v>11</v>
          </cell>
          <cell r="M47">
            <v>21</v>
          </cell>
        </row>
        <row r="48">
          <cell r="J48" t="str">
            <v>Category 3</v>
          </cell>
          <cell r="K48">
            <v>17</v>
          </cell>
          <cell r="L48">
            <v>29</v>
          </cell>
          <cell r="M48">
            <v>14</v>
          </cell>
        </row>
        <row r="50">
          <cell r="J50" t="str">
            <v>Category 4</v>
          </cell>
          <cell r="K50">
            <v>0.1</v>
          </cell>
          <cell r="L50">
            <v>0.17499999999999999</v>
          </cell>
          <cell r="M50">
            <v>0.2</v>
          </cell>
        </row>
        <row r="60">
          <cell r="A60">
            <v>4</v>
          </cell>
        </row>
        <row r="61">
          <cell r="K61">
            <v>2005</v>
          </cell>
          <cell r="L61">
            <v>2006</v>
          </cell>
          <cell r="M61">
            <v>2007</v>
          </cell>
        </row>
        <row r="63">
          <cell r="J63" t="str">
            <v>Category 1</v>
          </cell>
          <cell r="K63">
            <v>15</v>
          </cell>
          <cell r="L63">
            <v>17</v>
          </cell>
          <cell r="M63">
            <v>10</v>
          </cell>
        </row>
        <row r="64">
          <cell r="J64" t="str">
            <v>Category 2</v>
          </cell>
          <cell r="K64">
            <v>15</v>
          </cell>
          <cell r="L64">
            <v>11</v>
          </cell>
          <cell r="M64">
            <v>21</v>
          </cell>
        </row>
        <row r="65">
          <cell r="J65" t="str">
            <v>Category 3</v>
          </cell>
          <cell r="K65">
            <v>15</v>
          </cell>
          <cell r="L65">
            <v>29</v>
          </cell>
          <cell r="M65">
            <v>14</v>
          </cell>
        </row>
        <row r="66">
          <cell r="J66" t="str">
            <v>Category 4</v>
          </cell>
          <cell r="K66">
            <v>14</v>
          </cell>
          <cell r="L66">
            <v>10</v>
          </cell>
          <cell r="M66">
            <v>17</v>
          </cell>
        </row>
        <row r="67">
          <cell r="J67" t="str">
            <v>Category 5</v>
          </cell>
          <cell r="K67">
            <v>12</v>
          </cell>
          <cell r="L67">
            <v>25</v>
          </cell>
          <cell r="M67">
            <v>10</v>
          </cell>
        </row>
        <row r="68">
          <cell r="J68" t="str">
            <v>Category 6</v>
          </cell>
          <cell r="K68">
            <v>12</v>
          </cell>
          <cell r="L68">
            <v>20</v>
          </cell>
          <cell r="M68">
            <v>10</v>
          </cell>
        </row>
        <row r="69">
          <cell r="J69" t="str">
            <v>Category 7</v>
          </cell>
          <cell r="K69">
            <v>12</v>
          </cell>
          <cell r="L69">
            <v>5</v>
          </cell>
          <cell r="M69">
            <v>10</v>
          </cell>
        </row>
        <row r="70">
          <cell r="J70" t="str">
            <v>Category 8</v>
          </cell>
          <cell r="K70">
            <v>12</v>
          </cell>
          <cell r="L70">
            <v>13</v>
          </cell>
          <cell r="M70">
            <v>10</v>
          </cell>
        </row>
        <row r="77">
          <cell r="A77">
            <v>5</v>
          </cell>
        </row>
        <row r="78">
          <cell r="K78" t="str">
            <v>Europe</v>
          </cell>
          <cell r="L78" t="str">
            <v>US</v>
          </cell>
          <cell r="M78" t="str">
            <v>Asia</v>
          </cell>
          <cell r="O78" t="str">
            <v>Total</v>
          </cell>
        </row>
        <row r="80">
          <cell r="J80" t="str">
            <v>Category 6</v>
          </cell>
          <cell r="K80">
            <v>15</v>
          </cell>
          <cell r="L80">
            <v>17</v>
          </cell>
          <cell r="M80">
            <v>10</v>
          </cell>
          <cell r="O80">
            <v>42</v>
          </cell>
        </row>
        <row r="81">
          <cell r="J81" t="str">
            <v>Category 5</v>
          </cell>
          <cell r="K81">
            <v>15</v>
          </cell>
          <cell r="L81">
            <v>11</v>
          </cell>
          <cell r="M81">
            <v>21</v>
          </cell>
          <cell r="O81">
            <v>47</v>
          </cell>
        </row>
        <row r="82">
          <cell r="J82" t="str">
            <v>Category 4</v>
          </cell>
          <cell r="K82">
            <v>15</v>
          </cell>
          <cell r="L82">
            <v>29</v>
          </cell>
          <cell r="M82">
            <v>14</v>
          </cell>
          <cell r="O82">
            <v>58</v>
          </cell>
        </row>
        <row r="83">
          <cell r="J83" t="str">
            <v>Category 3</v>
          </cell>
          <cell r="K83">
            <v>14</v>
          </cell>
          <cell r="L83">
            <v>10</v>
          </cell>
          <cell r="M83">
            <v>17</v>
          </cell>
          <cell r="O83">
            <v>41</v>
          </cell>
        </row>
        <row r="84">
          <cell r="J84" t="str">
            <v>Category 2</v>
          </cell>
          <cell r="K84">
            <v>12</v>
          </cell>
          <cell r="L84">
            <v>25</v>
          </cell>
          <cell r="M84">
            <v>10</v>
          </cell>
          <cell r="O84">
            <v>47</v>
          </cell>
        </row>
        <row r="85">
          <cell r="J85" t="str">
            <v>Category 1</v>
          </cell>
          <cell r="K85">
            <v>12</v>
          </cell>
          <cell r="L85">
            <v>20</v>
          </cell>
          <cell r="M85">
            <v>10</v>
          </cell>
          <cell r="O85">
            <v>42</v>
          </cell>
        </row>
        <row r="94">
          <cell r="A94">
            <v>6</v>
          </cell>
        </row>
        <row r="95">
          <cell r="K95">
            <v>2005</v>
          </cell>
          <cell r="L95">
            <v>2006</v>
          </cell>
          <cell r="M95">
            <v>2007</v>
          </cell>
        </row>
        <row r="97">
          <cell r="J97" t="str">
            <v>Category 1</v>
          </cell>
          <cell r="K97">
            <v>45</v>
          </cell>
          <cell r="L97">
            <v>47</v>
          </cell>
          <cell r="M97">
            <v>50</v>
          </cell>
        </row>
        <row r="98">
          <cell r="J98" t="str">
            <v>Category 2</v>
          </cell>
          <cell r="K98">
            <v>25</v>
          </cell>
          <cell r="L98">
            <v>25</v>
          </cell>
          <cell r="M98">
            <v>23</v>
          </cell>
        </row>
        <row r="99">
          <cell r="J99" t="str">
            <v>Category 3</v>
          </cell>
          <cell r="K99">
            <v>15</v>
          </cell>
          <cell r="L99">
            <v>18</v>
          </cell>
          <cell r="M99">
            <v>21</v>
          </cell>
        </row>
        <row r="100">
          <cell r="J100" t="str">
            <v>Category 4</v>
          </cell>
          <cell r="K100">
            <v>5</v>
          </cell>
          <cell r="L100">
            <v>6</v>
          </cell>
          <cell r="M100">
            <v>7</v>
          </cell>
        </row>
        <row r="103">
          <cell r="J103" t="str">
            <v>Total</v>
          </cell>
          <cell r="K103">
            <v>90</v>
          </cell>
          <cell r="L103">
            <v>96</v>
          </cell>
          <cell r="M103">
            <v>101</v>
          </cell>
        </row>
        <row r="111">
          <cell r="A111">
            <v>7</v>
          </cell>
        </row>
        <row r="112">
          <cell r="K112" t="str">
            <v>Low end</v>
          </cell>
          <cell r="M112" t="str">
            <v>High End</v>
          </cell>
        </row>
        <row r="114">
          <cell r="J114" t="str">
            <v>Method 6</v>
          </cell>
          <cell r="K114">
            <v>45</v>
          </cell>
          <cell r="L114">
            <v>5</v>
          </cell>
          <cell r="M114">
            <v>50</v>
          </cell>
        </row>
        <row r="115">
          <cell r="J115" t="str">
            <v>Method 5</v>
          </cell>
          <cell r="K115">
            <v>42</v>
          </cell>
          <cell r="L115">
            <v>13</v>
          </cell>
          <cell r="M115">
            <v>55</v>
          </cell>
        </row>
        <row r="116">
          <cell r="J116" t="str">
            <v>Method 4</v>
          </cell>
          <cell r="K116">
            <v>30</v>
          </cell>
          <cell r="L116">
            <v>7</v>
          </cell>
          <cell r="M116">
            <v>37</v>
          </cell>
        </row>
        <row r="117">
          <cell r="J117" t="str">
            <v>Method 3</v>
          </cell>
          <cell r="K117">
            <v>45</v>
          </cell>
          <cell r="L117">
            <v>15</v>
          </cell>
          <cell r="M117">
            <v>60</v>
          </cell>
        </row>
        <row r="118">
          <cell r="J118" t="str">
            <v>Method 2</v>
          </cell>
          <cell r="K118">
            <v>40</v>
          </cell>
          <cell r="L118">
            <v>10</v>
          </cell>
          <cell r="M118">
            <v>50</v>
          </cell>
        </row>
        <row r="119">
          <cell r="J119" t="str">
            <v>Method 1</v>
          </cell>
          <cell r="K119">
            <v>39</v>
          </cell>
          <cell r="L119">
            <v>8</v>
          </cell>
          <cell r="M119">
            <v>47</v>
          </cell>
        </row>
        <row r="128">
          <cell r="A128">
            <v>8</v>
          </cell>
        </row>
        <row r="129">
          <cell r="K129" t="str">
            <v>Low end</v>
          </cell>
          <cell r="M129" t="str">
            <v>High End</v>
          </cell>
        </row>
        <row r="131">
          <cell r="J131" t="str">
            <v>Method 1</v>
          </cell>
          <cell r="K131">
            <v>45</v>
          </cell>
          <cell r="L131">
            <v>5</v>
          </cell>
          <cell r="M131">
            <v>50</v>
          </cell>
        </row>
        <row r="132">
          <cell r="J132" t="str">
            <v>Method 2</v>
          </cell>
          <cell r="K132">
            <v>42</v>
          </cell>
          <cell r="L132">
            <v>13</v>
          </cell>
          <cell r="M132">
            <v>55</v>
          </cell>
        </row>
        <row r="133">
          <cell r="J133" t="str">
            <v>Method 3</v>
          </cell>
          <cell r="K133">
            <v>30</v>
          </cell>
          <cell r="L133">
            <v>7</v>
          </cell>
          <cell r="M133">
            <v>37</v>
          </cell>
        </row>
        <row r="134">
          <cell r="J134" t="str">
            <v>Method 4</v>
          </cell>
          <cell r="K134">
            <v>45</v>
          </cell>
          <cell r="L134">
            <v>15</v>
          </cell>
          <cell r="M134">
            <v>60</v>
          </cell>
        </row>
        <row r="135">
          <cell r="J135" t="str">
            <v>Method 5</v>
          </cell>
          <cell r="K135">
            <v>40</v>
          </cell>
          <cell r="L135">
            <v>10</v>
          </cell>
          <cell r="M135">
            <v>50</v>
          </cell>
        </row>
        <row r="136">
          <cell r="J136" t="str">
            <v>Method 6</v>
          </cell>
          <cell r="K136">
            <v>39</v>
          </cell>
          <cell r="L136">
            <v>8</v>
          </cell>
          <cell r="M136">
            <v>47</v>
          </cell>
        </row>
        <row r="144">
          <cell r="A144">
            <v>9</v>
          </cell>
        </row>
        <row r="160">
          <cell r="A160">
            <v>10</v>
          </cell>
        </row>
        <row r="162">
          <cell r="K162" t="str">
            <v>Low end</v>
          </cell>
          <cell r="M162" t="str">
            <v>High End</v>
          </cell>
        </row>
        <row r="164">
          <cell r="J164" t="str">
            <v>Method 6</v>
          </cell>
          <cell r="K164">
            <v>45</v>
          </cell>
          <cell r="L164">
            <v>5</v>
          </cell>
          <cell r="M164">
            <v>50</v>
          </cell>
        </row>
        <row r="165">
          <cell r="J165" t="str">
            <v>Method 5</v>
          </cell>
          <cell r="K165">
            <v>42</v>
          </cell>
          <cell r="L165">
            <v>13</v>
          </cell>
          <cell r="M165">
            <v>55</v>
          </cell>
        </row>
        <row r="166">
          <cell r="J166" t="str">
            <v>Method 4</v>
          </cell>
          <cell r="K166">
            <v>30</v>
          </cell>
          <cell r="L166">
            <v>7</v>
          </cell>
          <cell r="M166">
            <v>37</v>
          </cell>
        </row>
        <row r="167">
          <cell r="J167" t="str">
            <v>Method 3</v>
          </cell>
          <cell r="K167">
            <v>45</v>
          </cell>
          <cell r="L167">
            <v>15</v>
          </cell>
          <cell r="M167">
            <v>60</v>
          </cell>
        </row>
        <row r="168">
          <cell r="J168" t="str">
            <v>Method 2</v>
          </cell>
          <cell r="K168">
            <v>40</v>
          </cell>
          <cell r="L168">
            <v>10</v>
          </cell>
          <cell r="M168">
            <v>50</v>
          </cell>
        </row>
        <row r="169">
          <cell r="J169" t="str">
            <v>Method 1</v>
          </cell>
          <cell r="K169">
            <v>39</v>
          </cell>
          <cell r="L169">
            <v>8</v>
          </cell>
          <cell r="M169">
            <v>47</v>
          </cell>
        </row>
      </sheetData>
      <sheetData sheetId="3"/>
      <sheetData sheetId="4">
        <row r="2">
          <cell r="C2" t="str">
            <v>Customised tables and numbers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"/>
      <sheetName val="YTD RoERC"/>
      <sheetName val="1Q13 RoERC"/>
      <sheetName val="2Q13 RoERC"/>
      <sheetName val="Forecast"/>
      <sheetName val="SB Slides"/>
      <sheetName val="FY2012"/>
      <sheetName val="1Q MCVNB"/>
      <sheetName val="2013Q2 RoERC calculation"/>
    </sheetNames>
    <definedNames>
      <definedName name="start"/>
      <definedName name="startEFC"/>
      <definedName name="start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RunQuery"/>
      <sheetName val="CurrentRunQuery"/>
      <sheetName val="Source Data"/>
      <sheetName val="Balance Sheet"/>
      <sheetName val="Economic Picture (1)"/>
      <sheetName val="Economic Picture (2)"/>
      <sheetName val="ERC (1)"/>
      <sheetName val="ERC(2)"/>
      <sheetName val="LOB Split "/>
      <sheetName val="Comparison S&amp;P - EV"/>
      <sheetName val="Business Split"/>
      <sheetName val="2 - Sided Shocks"/>
      <sheetName val="Select Options &amp; manual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8">
          <cell r="H58">
            <v>0</v>
          </cell>
        </row>
      </sheetData>
      <sheetData sheetId="9"/>
      <sheetData sheetId="10">
        <row r="56">
          <cell r="B56">
            <v>9</v>
          </cell>
        </row>
      </sheetData>
      <sheetData sheetId="11"/>
      <sheetData sheetId="12">
        <row r="7">
          <cell r="B7">
            <v>0.4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GET"/>
      <sheetName val="CORP"/>
      <sheetName val="FMD_CR"/>
      <sheetName val="FMD_LOU"/>
      <sheetName val="FMD_TA"/>
      <sheetName val="FMD_CON"/>
      <sheetName val="IND_UL"/>
      <sheetName val="IND_TRAD"/>
      <sheetName val="IND_SPDA"/>
      <sheetName val="IND_BOLI"/>
      <sheetName val="IND_OIS"/>
      <sheetName val="IND_CON"/>
      <sheetName val="NY"/>
      <sheetName val="DIA_401K"/>
      <sheetName val="DIA_SAV"/>
      <sheetName val="DIA_LQ"/>
      <sheetName val="DIA_PROT"/>
      <sheetName val="DIA_CON"/>
      <sheetName val="DFP_CR"/>
      <sheetName val="DFP_TA"/>
      <sheetName val="DFP_CON"/>
      <sheetName val="APD"/>
      <sheetName val="DMG_ORIG"/>
      <sheetName val="DMG_MP"/>
      <sheetName val="DMG_CON"/>
      <sheetName val="LTC_CR"/>
      <sheetName val="LTC_TA"/>
      <sheetName val="LTC_CON"/>
      <sheetName val="TIC"/>
      <sheetName val="WSM"/>
      <sheetName val="MON"/>
      <sheetName val="REI_TR"/>
      <sheetName val="REI_SP"/>
      <sheetName val="REI_OI"/>
      <sheetName val="REI_LA"/>
      <sheetName val="REI_EQ"/>
      <sheetName val="REI_CON"/>
      <sheetName val="TII_AN"/>
      <sheetName val="TII_TR"/>
      <sheetName val="TII_UL"/>
      <sheetName val="TII_CON"/>
      <sheetName val="TRS"/>
      <sheetName val="EQG"/>
      <sheetName val="DIV_ONLY"/>
      <sheetName val="CON"/>
      <sheetName val="RET-ASST"/>
      <sheetName val="NOT USED-1 Year Reversal"/>
      <sheetName val="TBLS"/>
      <sheetName val="Cen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F36"/>
  <sheetViews>
    <sheetView tabSelected="1" zoomScale="110" zoomScaleNormal="110" workbookViewId="0"/>
  </sheetViews>
  <sheetFormatPr defaultColWidth="9.7109375" defaultRowHeight="11.25" x14ac:dyDescent="0.15"/>
  <cols>
    <col min="1" max="1" width="35.7109375" style="10" customWidth="1"/>
    <col min="2" max="2" width="5.7109375" style="43" customWidth="1"/>
    <col min="3" max="6" width="8.7109375" style="10" customWidth="1"/>
    <col min="7" max="16384" width="9.7109375" style="10"/>
  </cols>
  <sheetData>
    <row r="1" spans="1:6" s="15" customFormat="1" ht="15" customHeight="1" x14ac:dyDescent="0.2">
      <c r="A1" s="1" t="s">
        <v>0</v>
      </c>
      <c r="B1" s="2"/>
      <c r="C1" s="3"/>
      <c r="D1" s="4"/>
      <c r="E1" s="75"/>
      <c r="F1" s="76"/>
    </row>
    <row r="2" spans="1:6" s="15" customFormat="1" ht="6.95" customHeight="1" x14ac:dyDescent="0.15">
      <c r="A2" s="6"/>
      <c r="B2" s="7"/>
      <c r="C2" s="8"/>
      <c r="D2" s="9"/>
      <c r="E2" s="48"/>
      <c r="F2" s="77"/>
    </row>
    <row r="3" spans="1:6" s="15" customFormat="1" ht="9.9499999999999993" customHeight="1" x14ac:dyDescent="0.15">
      <c r="A3" s="11"/>
      <c r="B3" s="12"/>
      <c r="C3" s="13" t="s">
        <v>341</v>
      </c>
      <c r="D3" s="14" t="s">
        <v>341</v>
      </c>
      <c r="E3" s="478" t="s">
        <v>342</v>
      </c>
      <c r="F3" s="479" t="s">
        <v>342</v>
      </c>
    </row>
    <row r="4" spans="1:6" s="15" customFormat="1" ht="9.9499999999999993" customHeight="1" x14ac:dyDescent="0.15">
      <c r="A4" s="16" t="s">
        <v>1</v>
      </c>
      <c r="B4" s="17" t="s">
        <v>2</v>
      </c>
      <c r="C4" s="480" t="s">
        <v>343</v>
      </c>
      <c r="D4" s="18" t="s">
        <v>344</v>
      </c>
      <c r="E4" s="480" t="s">
        <v>343</v>
      </c>
      <c r="F4" s="481" t="s">
        <v>344</v>
      </c>
    </row>
    <row r="5" spans="1:6" s="15" customFormat="1" ht="9.9499999999999993" customHeight="1" x14ac:dyDescent="0.15">
      <c r="A5" s="11"/>
      <c r="B5" s="19"/>
      <c r="C5" s="20"/>
      <c r="D5" s="21"/>
      <c r="E5" s="20"/>
      <c r="F5" s="21"/>
    </row>
    <row r="6" spans="1:6" s="15" customFormat="1" ht="9.9499999999999993" customHeight="1" x14ac:dyDescent="0.15">
      <c r="A6" s="22" t="s">
        <v>3</v>
      </c>
      <c r="B6" s="23">
        <v>4</v>
      </c>
      <c r="C6" s="24">
        <v>3909.0165809999999</v>
      </c>
      <c r="D6" s="25">
        <v>3898.1378759999998</v>
      </c>
      <c r="E6" s="361">
        <v>7867.297399</v>
      </c>
      <c r="F6" s="342">
        <v>8743.9564559999999</v>
      </c>
    </row>
    <row r="7" spans="1:6" s="15" customFormat="1" ht="9.9499999999999993" customHeight="1" x14ac:dyDescent="0.15">
      <c r="A7" s="22" t="s">
        <v>4</v>
      </c>
      <c r="B7" s="23">
        <v>5</v>
      </c>
      <c r="C7" s="24">
        <v>1641.3090340000001</v>
      </c>
      <c r="D7" s="25">
        <v>1787.427856</v>
      </c>
      <c r="E7" s="361">
        <v>3734.0105450000001</v>
      </c>
      <c r="F7" s="342">
        <v>4034.2088899999999</v>
      </c>
    </row>
    <row r="8" spans="1:6" s="15" customFormat="1" ht="9.9499999999999993" customHeight="1" x14ac:dyDescent="0.15">
      <c r="A8" s="22" t="s">
        <v>5</v>
      </c>
      <c r="B8" s="23"/>
      <c r="C8" s="24">
        <v>652.94357400000001</v>
      </c>
      <c r="D8" s="25">
        <v>585.20619499999998</v>
      </c>
      <c r="E8" s="361">
        <v>1327.164704</v>
      </c>
      <c r="F8" s="342">
        <v>1170.365998</v>
      </c>
    </row>
    <row r="9" spans="1:6" s="15" customFormat="1" ht="9.9499999999999993" customHeight="1" x14ac:dyDescent="0.15">
      <c r="A9" s="26" t="s">
        <v>6</v>
      </c>
      <c r="B9" s="27"/>
      <c r="C9" s="28">
        <v>4.018732</v>
      </c>
      <c r="D9" s="29">
        <v>0.82725300000000002</v>
      </c>
      <c r="E9" s="362">
        <v>4.2882689999999997</v>
      </c>
      <c r="F9" s="363">
        <v>2.2342300000000002</v>
      </c>
    </row>
    <row r="10" spans="1:6" s="15" customFormat="1" ht="9.9499999999999993" customHeight="1" x14ac:dyDescent="0.15">
      <c r="A10" s="30" t="s">
        <v>7</v>
      </c>
      <c r="B10" s="31"/>
      <c r="C10" s="32">
        <v>6207.2879210000001</v>
      </c>
      <c r="D10" s="33">
        <v>6271.5991800000002</v>
      </c>
      <c r="E10" s="364">
        <v>12932.760917</v>
      </c>
      <c r="F10" s="365">
        <v>13950.765573999999</v>
      </c>
    </row>
    <row r="11" spans="1:6" s="15" customFormat="1" ht="9.9499999999999993" customHeight="1" x14ac:dyDescent="0.15">
      <c r="A11" s="22" t="s">
        <v>8</v>
      </c>
      <c r="B11" s="23"/>
      <c r="C11" s="24">
        <v>765.68365300000005</v>
      </c>
      <c r="D11" s="25">
        <v>1022.292522</v>
      </c>
      <c r="E11" s="361">
        <v>1685.8912969999999</v>
      </c>
      <c r="F11" s="342">
        <v>1952.3762549999999</v>
      </c>
    </row>
    <row r="12" spans="1:6" s="15" customFormat="1" ht="9.9499999999999993" customHeight="1" x14ac:dyDescent="0.15">
      <c r="A12" s="22" t="s">
        <v>9</v>
      </c>
      <c r="B12" s="23">
        <v>6</v>
      </c>
      <c r="C12" s="24">
        <v>11294.394156</v>
      </c>
      <c r="D12" s="25">
        <v>24351.602235999999</v>
      </c>
      <c r="E12" s="361">
        <v>13180.607784</v>
      </c>
      <c r="F12" s="342">
        <v>-4685.0556930000002</v>
      </c>
    </row>
    <row r="13" spans="1:6" s="15" customFormat="1" ht="9.9499999999999993" customHeight="1" x14ac:dyDescent="0.15">
      <c r="A13" s="26" t="s">
        <v>10</v>
      </c>
      <c r="B13" s="27"/>
      <c r="C13" s="28">
        <v>-0.24294099999999999</v>
      </c>
      <c r="D13" s="29">
        <v>1.2025490000000001</v>
      </c>
      <c r="E13" s="362">
        <v>40.801943000000001</v>
      </c>
      <c r="F13" s="363">
        <v>55.190855999999997</v>
      </c>
    </row>
    <row r="14" spans="1:6" s="15" customFormat="1" ht="9.9499999999999993" customHeight="1" x14ac:dyDescent="0.15">
      <c r="A14" s="30" t="s">
        <v>11</v>
      </c>
      <c r="B14" s="31"/>
      <c r="C14" s="32">
        <v>18267.122789000001</v>
      </c>
      <c r="D14" s="33">
        <v>31646.696487000001</v>
      </c>
      <c r="E14" s="364">
        <v>27840.061941</v>
      </c>
      <c r="F14" s="365">
        <v>11273.276991999999</v>
      </c>
    </row>
    <row r="15" spans="1:6" s="15" customFormat="1" ht="9.9499999999999993" customHeight="1" x14ac:dyDescent="0.15">
      <c r="A15" s="22"/>
      <c r="B15" s="23"/>
      <c r="C15" s="24"/>
      <c r="D15" s="25"/>
      <c r="E15" s="67"/>
      <c r="F15" s="342"/>
    </row>
    <row r="16" spans="1:6" s="15" customFormat="1" ht="9.9499999999999993" customHeight="1" x14ac:dyDescent="0.15">
      <c r="A16" s="22" t="s">
        <v>12</v>
      </c>
      <c r="B16" s="23">
        <v>7</v>
      </c>
      <c r="C16" s="24">
        <v>17202.701071</v>
      </c>
      <c r="D16" s="25">
        <v>32818.107164999994</v>
      </c>
      <c r="E16" s="361">
        <v>26268.449479000003</v>
      </c>
      <c r="F16" s="342">
        <v>10699.520826999998</v>
      </c>
    </row>
    <row r="17" spans="1:6" s="15" customFormat="1" ht="9.9499999999999993" customHeight="1" x14ac:dyDescent="0.15">
      <c r="A17" s="22" t="s">
        <v>13</v>
      </c>
      <c r="B17" s="23"/>
      <c r="C17" s="24">
        <v>-9.441929</v>
      </c>
      <c r="D17" s="25">
        <v>152.12150600000001</v>
      </c>
      <c r="E17" s="361">
        <v>3.1094979999999999</v>
      </c>
      <c r="F17" s="342">
        <v>246.403479</v>
      </c>
    </row>
    <row r="18" spans="1:6" s="15" customFormat="1" ht="9.9499999999999993" customHeight="1" x14ac:dyDescent="0.15">
      <c r="A18" s="22" t="s">
        <v>14</v>
      </c>
      <c r="B18" s="23"/>
      <c r="C18" s="24">
        <v>83.417248000000001</v>
      </c>
      <c r="D18" s="25">
        <v>115.065934</v>
      </c>
      <c r="E18" s="361">
        <v>167.305598</v>
      </c>
      <c r="F18" s="342">
        <v>233.027207</v>
      </c>
    </row>
    <row r="19" spans="1:6" s="15" customFormat="1" ht="9.9499999999999993" customHeight="1" x14ac:dyDescent="0.15">
      <c r="A19" s="26" t="s">
        <v>15</v>
      </c>
      <c r="B19" s="27">
        <v>8</v>
      </c>
      <c r="C19" s="28">
        <v>53.556418000000001</v>
      </c>
      <c r="D19" s="29">
        <v>15.414097</v>
      </c>
      <c r="E19" s="362">
        <v>58.405155000000001</v>
      </c>
      <c r="F19" s="363">
        <v>101.46606800000001</v>
      </c>
    </row>
    <row r="20" spans="1:6" s="15" customFormat="1" ht="9.9499999999999993" customHeight="1" x14ac:dyDescent="0.15">
      <c r="A20" s="30" t="s">
        <v>16</v>
      </c>
      <c r="B20" s="31"/>
      <c r="C20" s="32">
        <v>17330.232808000001</v>
      </c>
      <c r="D20" s="33">
        <v>33100.708701999996</v>
      </c>
      <c r="E20" s="364">
        <v>26497.26973</v>
      </c>
      <c r="F20" s="365">
        <v>11280.417581</v>
      </c>
    </row>
    <row r="21" spans="1:6" s="15" customFormat="1" ht="9.9499999999999993" customHeight="1" x14ac:dyDescent="0.15">
      <c r="A21" s="22"/>
      <c r="B21" s="23"/>
      <c r="C21" s="24"/>
      <c r="D21" s="25"/>
      <c r="E21" s="67"/>
      <c r="F21" s="342"/>
    </row>
    <row r="22" spans="1:6" s="15" customFormat="1" ht="9.9499999999999993" customHeight="1" x14ac:dyDescent="0.15">
      <c r="A22" s="22" t="s">
        <v>17</v>
      </c>
      <c r="B22" s="23"/>
      <c r="C22" s="24">
        <v>68.805297999999993</v>
      </c>
      <c r="D22" s="25">
        <v>49.630324000000002</v>
      </c>
      <c r="E22" s="361">
        <v>136.092568</v>
      </c>
      <c r="F22" s="342">
        <v>114.597855</v>
      </c>
    </row>
    <row r="23" spans="1:6" s="15" customFormat="1" ht="9.9499999999999993" customHeight="1" x14ac:dyDescent="0.15">
      <c r="A23" s="26" t="s">
        <v>18</v>
      </c>
      <c r="B23" s="27"/>
      <c r="C23" s="28">
        <v>27.996109000000001</v>
      </c>
      <c r="D23" s="29">
        <v>1.3555410000000001</v>
      </c>
      <c r="E23" s="362">
        <v>12.970573999999999</v>
      </c>
      <c r="F23" s="363">
        <v>3.159783</v>
      </c>
    </row>
    <row r="24" spans="1:6" s="15" customFormat="1" ht="9.9499999999999993" customHeight="1" x14ac:dyDescent="0.15">
      <c r="A24" s="30" t="s">
        <v>98</v>
      </c>
      <c r="B24" s="31"/>
      <c r="C24" s="32">
        <v>1033.691388</v>
      </c>
      <c r="D24" s="33">
        <v>-1403.0263500000001</v>
      </c>
      <c r="E24" s="364">
        <v>1491.8553529999999</v>
      </c>
      <c r="F24" s="365">
        <v>110.61704899999999</v>
      </c>
    </row>
    <row r="25" spans="1:6" s="15" customFormat="1" ht="9.9499999999999993" customHeight="1" x14ac:dyDescent="0.15">
      <c r="A25" s="26" t="s">
        <v>19</v>
      </c>
      <c r="B25" s="27">
        <v>9</v>
      </c>
      <c r="C25" s="28">
        <v>-185.17882399999999</v>
      </c>
      <c r="D25" s="29">
        <v>334.83993500000003</v>
      </c>
      <c r="E25" s="362">
        <v>-256.90262100000001</v>
      </c>
      <c r="F25" s="363">
        <v>91.641202000000007</v>
      </c>
    </row>
    <row r="26" spans="1:6" s="15" customFormat="1" ht="9.9499999999999993" customHeight="1" x14ac:dyDescent="0.15">
      <c r="A26" s="30" t="s">
        <v>60</v>
      </c>
      <c r="B26" s="31"/>
      <c r="C26" s="32">
        <v>848.512564</v>
      </c>
      <c r="D26" s="33">
        <v>-1068.1864149999999</v>
      </c>
      <c r="E26" s="364">
        <v>1234.952732</v>
      </c>
      <c r="F26" s="365">
        <v>202.258251</v>
      </c>
    </row>
    <row r="27" spans="1:6" s="15" customFormat="1" ht="9.9499999999999993" customHeight="1" x14ac:dyDescent="0.15">
      <c r="A27" s="34"/>
      <c r="B27" s="31"/>
      <c r="C27" s="32"/>
      <c r="D27" s="33"/>
      <c r="E27" s="32"/>
      <c r="F27" s="33"/>
    </row>
    <row r="28" spans="1:6" s="15" customFormat="1" ht="9.9499999999999993" customHeight="1" x14ac:dyDescent="0.15">
      <c r="A28" s="30" t="s">
        <v>345</v>
      </c>
      <c r="B28" s="35"/>
      <c r="C28" s="36"/>
      <c r="D28" s="37"/>
      <c r="E28" s="24"/>
      <c r="F28" s="37"/>
    </row>
    <row r="29" spans="1:6" ht="9.9499999999999993" customHeight="1" x14ac:dyDescent="0.15">
      <c r="A29" s="38" t="s">
        <v>20</v>
      </c>
      <c r="B29" s="35"/>
      <c r="C29" s="24">
        <v>842.44102699999996</v>
      </c>
      <c r="D29" s="25">
        <v>-1068.872171</v>
      </c>
      <c r="E29" s="24">
        <v>1225.886986</v>
      </c>
      <c r="F29" s="25">
        <v>201.54009099999999</v>
      </c>
    </row>
    <row r="30" spans="1:6" ht="9.9499999999999993" customHeight="1" x14ac:dyDescent="0.15">
      <c r="A30" s="39" t="s">
        <v>21</v>
      </c>
      <c r="B30" s="40"/>
      <c r="C30" s="41">
        <v>6.0715370000000002</v>
      </c>
      <c r="D30" s="42">
        <v>0.68575600000000003</v>
      </c>
      <c r="E30" s="41">
        <v>9.0657460000000007</v>
      </c>
      <c r="F30" s="42">
        <v>0.71816000000000002</v>
      </c>
    </row>
    <row r="31" spans="1:6" s="237" customFormat="1" ht="12.95" customHeight="1" x14ac:dyDescent="0.15">
      <c r="A31" s="34" t="s">
        <v>54</v>
      </c>
      <c r="B31" s="23">
        <v>13</v>
      </c>
      <c r="C31" s="84"/>
      <c r="D31" s="84"/>
      <c r="E31" s="484"/>
      <c r="F31" s="485"/>
    </row>
    <row r="32" spans="1:6" s="15" customFormat="1" ht="9.9499999999999993" customHeight="1" x14ac:dyDescent="0.15">
      <c r="A32" s="85" t="s">
        <v>55</v>
      </c>
      <c r="B32" s="23"/>
      <c r="C32" s="86">
        <v>0.40204961467052314</v>
      </c>
      <c r="D32" s="87">
        <v>-0.52926486228722491</v>
      </c>
      <c r="E32" s="86">
        <v>0.5841355903278963</v>
      </c>
      <c r="F32" s="87">
        <v>8.4334633644406493E-2</v>
      </c>
    </row>
    <row r="33" spans="1:6" s="15" customFormat="1" ht="9.9499999999999993" customHeight="1" x14ac:dyDescent="0.15">
      <c r="A33" s="85" t="s">
        <v>56</v>
      </c>
      <c r="B33" s="23"/>
      <c r="C33" s="86">
        <v>1.0051240366763081E-2</v>
      </c>
      <c r="D33" s="87">
        <v>-1.3231621557180624E-2</v>
      </c>
      <c r="E33" s="86">
        <v>1.4603389758197411E-2</v>
      </c>
      <c r="F33" s="87">
        <v>2.1083658411101621E-3</v>
      </c>
    </row>
    <row r="34" spans="1:6" s="15" customFormat="1" ht="9.9499999999999993" customHeight="1" x14ac:dyDescent="0.15">
      <c r="A34" s="85" t="s">
        <v>57</v>
      </c>
      <c r="B34" s="23"/>
      <c r="C34" s="86">
        <v>0.40204961467052314</v>
      </c>
      <c r="D34" s="87">
        <v>-0.52926486228722491</v>
      </c>
      <c r="E34" s="86">
        <v>0.5841355903278963</v>
      </c>
      <c r="F34" s="87">
        <v>8.4334633644406493E-2</v>
      </c>
    </row>
    <row r="35" spans="1:6" s="15" customFormat="1" ht="9.9499999999999993" customHeight="1" x14ac:dyDescent="0.15">
      <c r="A35" s="88" t="s">
        <v>58</v>
      </c>
      <c r="B35" s="52"/>
      <c r="C35" s="89">
        <v>1.0051240366763081E-2</v>
      </c>
      <c r="D35" s="90">
        <v>-1.3231621557180624E-2</v>
      </c>
      <c r="E35" s="89">
        <v>1.4603389758197411E-2</v>
      </c>
      <c r="F35" s="90">
        <v>2.1083658411101621E-3</v>
      </c>
    </row>
    <row r="36" spans="1:6" s="15" customFormat="1" ht="3" customHeight="1" x14ac:dyDescent="0.15">
      <c r="A36" s="622"/>
      <c r="B36" s="622"/>
      <c r="C36" s="622"/>
      <c r="D36" s="622"/>
      <c r="E36" s="482"/>
      <c r="F36" s="482"/>
    </row>
  </sheetData>
  <mergeCells count="1">
    <mergeCell ref="A36:D36"/>
  </mergeCells>
  <conditionalFormatting sqref="C15:D15 F15">
    <cfRule type="expression" dxfId="954" priority="16">
      <formula>IF(AND(C15&gt;-0.4999999,C15&lt;0.4999999),IF(C15=0,FALSE,TRUE),FALSE)</formula>
    </cfRule>
  </conditionalFormatting>
  <conditionalFormatting sqref="F13:F14 C13:D14">
    <cfRule type="expression" dxfId="953" priority="15">
      <formula>IF(AND(C13&gt;-0.4999999,C13&lt;0.4999999),IF(C13=0,FALSE,TRUE),FALSE)</formula>
    </cfRule>
  </conditionalFormatting>
  <conditionalFormatting sqref="F19:F20 C19:D20">
    <cfRule type="expression" dxfId="952" priority="14">
      <formula>IF(AND(C19&gt;-0.4999999,C19&lt;0.4999999),IF(C19=0,FALSE,TRUE),FALSE)</formula>
    </cfRule>
  </conditionalFormatting>
  <conditionalFormatting sqref="F23:F24 C23:D24">
    <cfRule type="expression" dxfId="951" priority="13">
      <formula>IF(AND(C23&gt;-0.4999999,C23&lt;0.4999999),IF(C23=0,FALSE,TRUE),FALSE)</formula>
    </cfRule>
  </conditionalFormatting>
  <conditionalFormatting sqref="F28:F29 C28:D29">
    <cfRule type="expression" dxfId="950" priority="11">
      <formula>IF(AND(C28&gt;-0.4999999,C28&lt;0.4999999),IF(C28=0,FALSE,TRUE),FALSE)</formula>
    </cfRule>
  </conditionalFormatting>
  <conditionalFormatting sqref="F25:F26 C25:D26">
    <cfRule type="expression" dxfId="949" priority="12">
      <formula>IF(AND(C25&gt;-0.4999999,C25&lt;0.4999999),IF(C25=0,FALSE,TRUE),FALSE)</formula>
    </cfRule>
  </conditionalFormatting>
  <conditionalFormatting sqref="E27:E29">
    <cfRule type="expression" dxfId="948" priority="10">
      <formula>IF(AND(E27&gt;-0.4999999,E27&lt;0.4999999),IF(E27=0,FALSE,TRUE),FALSE)</formula>
    </cfRule>
  </conditionalFormatting>
  <conditionalFormatting sqref="E22:E24">
    <cfRule type="expression" dxfId="947" priority="9">
      <formula>IF(AND(E22&gt;-0.4999999,E22&lt;0.4999999),IF(E22=0,FALSE,TRUE),FALSE)</formula>
    </cfRule>
  </conditionalFormatting>
  <conditionalFormatting sqref="E25:E26">
    <cfRule type="expression" dxfId="946" priority="8">
      <formula>IF(AND(E25&gt;-0.4999999,E25&lt;0.4999999),IF(E25=0,FALSE,TRUE),FALSE)</formula>
    </cfRule>
  </conditionalFormatting>
  <conditionalFormatting sqref="E21">
    <cfRule type="expression" dxfId="945" priority="7">
      <formula>IF(AND(E21&gt;-0.4999999,E21&lt;0.4999999),IF(E21=0,FALSE,TRUE),FALSE)</formula>
    </cfRule>
  </conditionalFormatting>
  <conditionalFormatting sqref="C21:D21 F21">
    <cfRule type="expression" dxfId="944" priority="6">
      <formula>IF(AND(C21&gt;-0.4999999,C21&lt;0.4999999),IF(C21=0,FALSE,TRUE),FALSE)</formula>
    </cfRule>
  </conditionalFormatting>
  <conditionalFormatting sqref="C30:D30">
    <cfRule type="expression" dxfId="943" priority="5">
      <formula>IF(AND(C30&gt;-0.4999999,C30&lt;0.4999999),IF(C30=0,FALSE,TRUE),FALSE)</formula>
    </cfRule>
  </conditionalFormatting>
  <conditionalFormatting sqref="C27:D27 F27 F9:F10 C9:D10 E6:E20 C16:D18 F16:F18 F6 C6:D6">
    <cfRule type="expression" dxfId="942" priority="20">
      <formula>IF(AND(C6&gt;-0.4999999,C6&lt;0.4999999),IF(C6=0,FALSE,TRUE),FALSE)</formula>
    </cfRule>
  </conditionalFormatting>
  <conditionalFormatting sqref="C7:D8 F7:F8">
    <cfRule type="expression" dxfId="941" priority="19">
      <formula>IF(AND(C7&gt;-0.4999999,C7&lt;0.4999999),IF(C7=0,FALSE,TRUE),FALSE)</formula>
    </cfRule>
  </conditionalFormatting>
  <conditionalFormatting sqref="C11:D12 F11:F12">
    <cfRule type="expression" dxfId="940" priority="18">
      <formula>IF(AND(C11&gt;-0.4999999,C11&lt;0.4999999),IF(C11=0,FALSE,TRUE),FALSE)</formula>
    </cfRule>
  </conditionalFormatting>
  <conditionalFormatting sqref="C22:D22 F22">
    <cfRule type="expression" dxfId="939" priority="17">
      <formula>IF(AND(C22&gt;-0.4999999,C22&lt;0.4999999),IF(C22=0,FALSE,TRUE),FALSE)</formula>
    </cfRule>
  </conditionalFormatting>
  <conditionalFormatting sqref="F30">
    <cfRule type="expression" dxfId="938" priority="4">
      <formula>IF(AND(F30&gt;-0.4999999,F30&lt;0.4999999),IF(F30=0,FALSE,TRUE),FALSE)</formula>
    </cfRule>
  </conditionalFormatting>
  <conditionalFormatting sqref="E30">
    <cfRule type="expression" dxfId="937" priority="3">
      <formula>IF(AND(E30&gt;-0.4999999,E30&lt;0.4999999),IF(E30=0,FALSE,TRUE),FALSE)</formula>
    </cfRule>
  </conditionalFormatting>
  <conditionalFormatting sqref="C32:D35">
    <cfRule type="expression" dxfId="936" priority="2">
      <formula>IF(AND(C32&gt;-0.0049999,C32&lt;0.0049999),IF(C32=0,FALSE,TRUE),FALSE)</formula>
    </cfRule>
  </conditionalFormatting>
  <conditionalFormatting sqref="E32:F35">
    <cfRule type="expression" dxfId="935" priority="1">
      <formula>IF(AND(E32&gt;-0.0049999,E32&lt;0.0049999),IF(E32=0,FALSE,TRUE),FALSE)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CCFF"/>
    <pageSetUpPr fitToPage="1"/>
  </sheetPr>
  <dimension ref="A1:E16"/>
  <sheetViews>
    <sheetView zoomScale="110" zoomScaleNormal="110" workbookViewId="0"/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4"/>
      <c r="D1" s="75"/>
      <c r="E1" s="44"/>
    </row>
    <row r="2" spans="1:5" x14ac:dyDescent="0.15">
      <c r="A2" s="46"/>
      <c r="B2" s="48"/>
      <c r="C2" s="77"/>
      <c r="D2" s="48"/>
      <c r="E2" s="77"/>
    </row>
    <row r="3" spans="1:5" x14ac:dyDescent="0.15">
      <c r="A3" s="78"/>
      <c r="B3" s="80" t="s">
        <v>341</v>
      </c>
      <c r="C3" s="325" t="s">
        <v>341</v>
      </c>
      <c r="D3" s="487" t="s">
        <v>342</v>
      </c>
      <c r="E3" s="81" t="s">
        <v>342</v>
      </c>
    </row>
    <row r="4" spans="1:5" x14ac:dyDescent="0.15">
      <c r="A4" s="51" t="s">
        <v>1</v>
      </c>
      <c r="B4" s="82" t="s">
        <v>343</v>
      </c>
      <c r="C4" s="488" t="s">
        <v>344</v>
      </c>
      <c r="D4" s="489" t="s">
        <v>343</v>
      </c>
      <c r="E4" s="483" t="s">
        <v>344</v>
      </c>
    </row>
    <row r="5" spans="1:5" x14ac:dyDescent="0.15">
      <c r="A5" s="78"/>
      <c r="B5" s="124"/>
      <c r="C5" s="126"/>
      <c r="D5" s="124"/>
      <c r="E5" s="126"/>
    </row>
    <row r="6" spans="1:5" x14ac:dyDescent="0.15">
      <c r="A6" s="22" t="s">
        <v>199</v>
      </c>
      <c r="B6" s="234"/>
      <c r="C6" s="260"/>
      <c r="D6" s="235"/>
      <c r="E6" s="588"/>
    </row>
    <row r="7" spans="1:5" x14ac:dyDescent="0.15">
      <c r="A7" s="328" t="s">
        <v>200</v>
      </c>
      <c r="B7" s="24">
        <v>313</v>
      </c>
      <c r="C7" s="25">
        <v>-20</v>
      </c>
      <c r="D7" s="361">
        <v>368</v>
      </c>
      <c r="E7" s="342">
        <v>-219</v>
      </c>
    </row>
    <row r="8" spans="1:5" x14ac:dyDescent="0.15">
      <c r="A8" s="22" t="s">
        <v>201</v>
      </c>
      <c r="B8" s="24">
        <v>170</v>
      </c>
      <c r="C8" s="25">
        <v>-9</v>
      </c>
      <c r="D8" s="361">
        <v>209</v>
      </c>
      <c r="E8" s="342">
        <v>-3</v>
      </c>
    </row>
    <row r="9" spans="1:5" x14ac:dyDescent="0.15">
      <c r="A9" s="22" t="s">
        <v>202</v>
      </c>
      <c r="B9" s="24">
        <v>84</v>
      </c>
      <c r="C9" s="25">
        <v>-46</v>
      </c>
      <c r="D9" s="361">
        <v>40</v>
      </c>
      <c r="E9" s="342">
        <v>11</v>
      </c>
    </row>
    <row r="10" spans="1:5" x14ac:dyDescent="0.15">
      <c r="A10" s="22" t="s">
        <v>203</v>
      </c>
      <c r="B10" s="24">
        <v>-555</v>
      </c>
      <c r="C10" s="25">
        <v>1012</v>
      </c>
      <c r="D10" s="361">
        <v>-1565</v>
      </c>
      <c r="E10" s="342">
        <v>-127</v>
      </c>
    </row>
    <row r="11" spans="1:5" x14ac:dyDescent="0.15">
      <c r="A11" s="22" t="s">
        <v>204</v>
      </c>
      <c r="B11" s="24">
        <v>11287</v>
      </c>
      <c r="C11" s="25">
        <v>23465</v>
      </c>
      <c r="D11" s="361">
        <v>13996</v>
      </c>
      <c r="E11" s="342">
        <v>-4294</v>
      </c>
    </row>
    <row r="12" spans="1:5" x14ac:dyDescent="0.15">
      <c r="A12" s="22" t="s">
        <v>205</v>
      </c>
      <c r="B12" s="24">
        <v>6</v>
      </c>
      <c r="C12" s="25">
        <v>-17</v>
      </c>
      <c r="D12" s="361">
        <v>10</v>
      </c>
      <c r="E12" s="342">
        <v>-36</v>
      </c>
    </row>
    <row r="13" spans="1:5" x14ac:dyDescent="0.15">
      <c r="A13" s="22" t="s">
        <v>206</v>
      </c>
      <c r="B13" s="24">
        <v>-11</v>
      </c>
      <c r="C13" s="25">
        <v>-31</v>
      </c>
      <c r="D13" s="361">
        <v>123</v>
      </c>
      <c r="E13" s="342">
        <v>-22</v>
      </c>
    </row>
    <row r="14" spans="1:5" x14ac:dyDescent="0.15">
      <c r="A14" s="22" t="s">
        <v>207</v>
      </c>
      <c r="B14" s="24">
        <v>0</v>
      </c>
      <c r="C14" s="25">
        <v>-2</v>
      </c>
      <c r="D14" s="361">
        <v>0</v>
      </c>
      <c r="E14" s="342">
        <v>5</v>
      </c>
    </row>
    <row r="15" spans="1:5" ht="2.1" customHeight="1" x14ac:dyDescent="0.15">
      <c r="A15" s="38"/>
      <c r="B15" s="24"/>
      <c r="C15" s="25"/>
      <c r="D15" s="361"/>
      <c r="E15" s="342"/>
    </row>
    <row r="16" spans="1:5" x14ac:dyDescent="0.15">
      <c r="A16" s="329" t="s">
        <v>83</v>
      </c>
      <c r="B16" s="290">
        <v>11294</v>
      </c>
      <c r="C16" s="291">
        <v>24352</v>
      </c>
      <c r="D16" s="589">
        <v>13181</v>
      </c>
      <c r="E16" s="350">
        <v>-4685</v>
      </c>
    </row>
  </sheetData>
  <conditionalFormatting sqref="C6 E6 D12:D14 B15:E15">
    <cfRule type="expression" dxfId="470" priority="18">
      <formula>IF(AND(B6&gt;-0.4999999,B6&lt;0.4999999),IF(B6=0,FALSE,TRUE),FALSE)</formula>
    </cfRule>
  </conditionalFormatting>
  <conditionalFormatting sqref="D6">
    <cfRule type="expression" dxfId="469" priority="17">
      <formula>IF(AND(D6&gt;-0.4999999,D6&lt;0.4999999),IF(D6=0,FALSE,TRUE),FALSE)</formula>
    </cfRule>
  </conditionalFormatting>
  <conditionalFormatting sqref="B6">
    <cfRule type="expression" dxfId="468" priority="16">
      <formula>IF(AND(B6&gt;-0.4999999,B6&lt;0.4999999),IF(B6=0,FALSE,TRUE),FALSE)</formula>
    </cfRule>
  </conditionalFormatting>
  <conditionalFormatting sqref="E9 C9 E16">
    <cfRule type="expression" dxfId="467" priority="15">
      <formula>IF(AND(C9&gt;-0.4999999,C9&lt;0.4999999),IF(C9=0,FALSE,TRUE),FALSE)</formula>
    </cfRule>
  </conditionalFormatting>
  <conditionalFormatting sqref="C8 E7:E8">
    <cfRule type="expression" dxfId="466" priority="14">
      <formula>IF(AND(C7&gt;-0.4999999,C7&lt;0.4999999),IF(C7=0,FALSE,TRUE),FALSE)</formula>
    </cfRule>
  </conditionalFormatting>
  <conditionalFormatting sqref="D7:D9 D16">
    <cfRule type="expression" dxfId="465" priority="13">
      <formula>IF(AND(D7&gt;-0.4999999,D7&lt;0.4999999),IF(D7=0,FALSE,TRUE),FALSE)</formula>
    </cfRule>
  </conditionalFormatting>
  <conditionalFormatting sqref="B9 B16">
    <cfRule type="expression" dxfId="464" priority="12">
      <formula>IF(AND(B9&gt;-0.4999999,B9&lt;0.4999999),IF(B9=0,FALSE,TRUE),FALSE)</formula>
    </cfRule>
  </conditionalFormatting>
  <conditionalFormatting sqref="B7:B8 C7">
    <cfRule type="expression" dxfId="463" priority="11">
      <formula>IF(AND(B7&gt;-0.4999999,B7&lt;0.4999999),IF(B7=0,FALSE,TRUE),FALSE)</formula>
    </cfRule>
  </conditionalFormatting>
  <conditionalFormatting sqref="C12 E12">
    <cfRule type="expression" dxfId="462" priority="10">
      <formula>IF(AND(C12&gt;-0.4999999,C12&lt;0.4999999),IF(C12=0,FALSE,TRUE),FALSE)</formula>
    </cfRule>
  </conditionalFormatting>
  <conditionalFormatting sqref="C13:C14 E13:E14">
    <cfRule type="expression" dxfId="461" priority="9">
      <formula>IF(AND(C13&gt;-0.4999999,C13&lt;0.4999999),IF(C13=0,FALSE,TRUE),FALSE)</formula>
    </cfRule>
  </conditionalFormatting>
  <conditionalFormatting sqref="B12">
    <cfRule type="expression" dxfId="460" priority="8">
      <formula>IF(AND(B12&gt;-0.4999999,B12&lt;0.4999999),IF(B12=0,FALSE,TRUE),FALSE)</formula>
    </cfRule>
  </conditionalFormatting>
  <conditionalFormatting sqref="B13:B14">
    <cfRule type="expression" dxfId="459" priority="7">
      <formula>IF(AND(B13&gt;-0.4999999,B13&lt;0.4999999),IF(B13=0,FALSE,TRUE),FALSE)</formula>
    </cfRule>
  </conditionalFormatting>
  <conditionalFormatting sqref="C8 C10 E8 E10">
    <cfRule type="expression" dxfId="458" priority="6">
      <formula>IF(AND(C8&gt;-0.4999999,C8&lt;0.4999999),IF(C8=0,FALSE,TRUE),FALSE)</formula>
    </cfRule>
  </conditionalFormatting>
  <conditionalFormatting sqref="C9 C11 E9 E11">
    <cfRule type="expression" dxfId="457" priority="5">
      <formula>IF(AND(C9&gt;-0.4999999,C9&lt;0.4999999),IF(C9=0,FALSE,TRUE),FALSE)</formula>
    </cfRule>
  </conditionalFormatting>
  <conditionalFormatting sqref="D8:D11">
    <cfRule type="expression" dxfId="456" priority="4">
      <formula>IF(AND(D8&gt;-0.4999999,D8&lt;0.4999999),IF(D8=0,FALSE,TRUE),FALSE)</formula>
    </cfRule>
  </conditionalFormatting>
  <conditionalFormatting sqref="B8 B10">
    <cfRule type="expression" dxfId="455" priority="3">
      <formula>IF(AND(B8&gt;-0.4999999,B8&lt;0.4999999),IF(B8=0,FALSE,TRUE),FALSE)</formula>
    </cfRule>
  </conditionalFormatting>
  <conditionalFormatting sqref="B9 B11">
    <cfRule type="expression" dxfId="454" priority="2">
      <formula>IF(AND(B9&gt;-0.4999999,B9&lt;0.4999999),IF(B9=0,FALSE,TRUE),FALSE)</formula>
    </cfRule>
  </conditionalFormatting>
  <conditionalFormatting sqref="C16">
    <cfRule type="expression" dxfId="453" priority="1">
      <formula>IF(AND(C16&gt;-0.4999999,C16&lt;0.4999999),IF(C16=0,FALSE,TRUE),FALSE)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CCFF"/>
    <pageSetUpPr fitToPage="1"/>
  </sheetPr>
  <dimension ref="A1:E37"/>
  <sheetViews>
    <sheetView zoomScale="110" zoomScaleNormal="110" workbookViewId="0"/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"/>
      <c r="D1" s="75"/>
      <c r="E1" s="44"/>
    </row>
    <row r="2" spans="1:5" x14ac:dyDescent="0.15">
      <c r="A2" s="6"/>
      <c r="B2" s="8"/>
      <c r="C2" s="9"/>
      <c r="D2" s="48"/>
      <c r="E2" s="77"/>
    </row>
    <row r="3" spans="1:5" x14ac:dyDescent="0.15">
      <c r="A3" s="11"/>
      <c r="B3" s="13" t="s">
        <v>341</v>
      </c>
      <c r="C3" s="14" t="s">
        <v>341</v>
      </c>
      <c r="D3" s="478" t="s">
        <v>342</v>
      </c>
      <c r="E3" s="479" t="s">
        <v>342</v>
      </c>
    </row>
    <row r="4" spans="1:5" x14ac:dyDescent="0.15">
      <c r="A4" s="16" t="s">
        <v>1</v>
      </c>
      <c r="B4" s="330" t="s">
        <v>343</v>
      </c>
      <c r="C4" s="18">
        <v>2020</v>
      </c>
      <c r="D4" s="480" t="s">
        <v>343</v>
      </c>
      <c r="E4" s="481">
        <v>2020</v>
      </c>
    </row>
    <row r="5" spans="1:5" x14ac:dyDescent="0.15">
      <c r="A5" s="11"/>
      <c r="B5" s="20"/>
      <c r="C5" s="21"/>
      <c r="D5" s="20"/>
      <c r="E5" s="21"/>
    </row>
    <row r="6" spans="1:5" x14ac:dyDescent="0.15">
      <c r="A6" s="22" t="s">
        <v>208</v>
      </c>
      <c r="B6" s="24">
        <v>16333.982514537998</v>
      </c>
      <c r="C6" s="25">
        <v>31828.585122559267</v>
      </c>
      <c r="D6" s="361">
        <v>24475.069493359999</v>
      </c>
      <c r="E6" s="342">
        <v>8725.9951950249979</v>
      </c>
    </row>
    <row r="7" spans="1:5" x14ac:dyDescent="0.15">
      <c r="A7" s="22" t="s">
        <v>209</v>
      </c>
      <c r="B7" s="24">
        <v>476.83866168999998</v>
      </c>
      <c r="C7" s="25">
        <v>516.919298766</v>
      </c>
      <c r="D7" s="361">
        <v>967.0882198029999</v>
      </c>
      <c r="E7" s="342">
        <v>1037.7133730099999</v>
      </c>
    </row>
    <row r="8" spans="1:5" x14ac:dyDescent="0.15">
      <c r="A8" s="22" t="s">
        <v>210</v>
      </c>
      <c r="B8" s="24">
        <v>410.73136119700001</v>
      </c>
      <c r="C8" s="25">
        <v>418.125546896</v>
      </c>
      <c r="D8" s="361">
        <v>786.44960081800002</v>
      </c>
      <c r="E8" s="342">
        <v>821.972626461</v>
      </c>
    </row>
    <row r="9" spans="1:5" x14ac:dyDescent="0.15">
      <c r="A9" s="22" t="s">
        <v>33</v>
      </c>
      <c r="B9" s="24">
        <v>-158.76827763200001</v>
      </c>
      <c r="C9" s="25">
        <v>-194.22481575399999</v>
      </c>
      <c r="D9" s="361">
        <v>-304.71275377699999</v>
      </c>
      <c r="E9" s="342">
        <v>-399.65814954500001</v>
      </c>
    </row>
    <row r="10" spans="1:5" x14ac:dyDescent="0.15">
      <c r="A10" s="26" t="s">
        <v>211</v>
      </c>
      <c r="B10" s="28">
        <v>139.91682035400001</v>
      </c>
      <c r="C10" s="29">
        <v>248.70204068800001</v>
      </c>
      <c r="D10" s="362">
        <v>344.55521386999999</v>
      </c>
      <c r="E10" s="363">
        <v>513.49807340999996</v>
      </c>
    </row>
    <row r="11" spans="1:5" x14ac:dyDescent="0.15">
      <c r="A11" s="295" t="s">
        <v>83</v>
      </c>
      <c r="B11" s="296">
        <v>17202.701080146995</v>
      </c>
      <c r="C11" s="297">
        <v>32818.107193155265</v>
      </c>
      <c r="D11" s="366">
        <v>26268.449774074001</v>
      </c>
      <c r="E11" s="367">
        <v>10699.521118360995</v>
      </c>
    </row>
    <row r="12" spans="1:5" ht="2.1" customHeight="1" x14ac:dyDescent="0.15"/>
    <row r="13" spans="1:5" x14ac:dyDescent="0.15">
      <c r="A13" s="316" t="s">
        <v>212</v>
      </c>
      <c r="B13" s="317">
        <v>4365.1090340000001</v>
      </c>
      <c r="C13" s="318">
        <v>4731.5461519999999</v>
      </c>
      <c r="D13" s="590">
        <v>10627.643818</v>
      </c>
      <c r="E13" s="578">
        <v>6245.8544439999996</v>
      </c>
    </row>
    <row r="14" spans="1:5" x14ac:dyDescent="0.15">
      <c r="A14" s="22" t="s">
        <v>213</v>
      </c>
      <c r="B14" s="24">
        <v>344.29059699999999</v>
      </c>
      <c r="C14" s="25">
        <v>365.24637100000001</v>
      </c>
      <c r="D14" s="361">
        <v>691.33261100000004</v>
      </c>
      <c r="E14" s="342">
        <v>779.39914299999998</v>
      </c>
    </row>
    <row r="15" spans="1:5" x14ac:dyDescent="0.15">
      <c r="A15" s="22" t="s">
        <v>214</v>
      </c>
      <c r="B15" s="24">
        <v>8047.2626490000002</v>
      </c>
      <c r="C15" s="25">
        <v>19554.000358000001</v>
      </c>
      <c r="D15" s="361">
        <v>8816.3416629999992</v>
      </c>
      <c r="E15" s="342">
        <v>1465.109993</v>
      </c>
    </row>
    <row r="16" spans="1:5" x14ac:dyDescent="0.15">
      <c r="A16" s="22" t="s">
        <v>215</v>
      </c>
      <c r="B16" s="24">
        <v>2429.521428</v>
      </c>
      <c r="C16" s="25">
        <v>6021.6411699999999</v>
      </c>
      <c r="D16" s="361">
        <v>2072.067935</v>
      </c>
      <c r="E16" s="342">
        <v>-2133.6922049999998</v>
      </c>
    </row>
    <row r="17" spans="1:5" x14ac:dyDescent="0.15">
      <c r="A17" s="26" t="s">
        <v>75</v>
      </c>
      <c r="B17" s="28">
        <v>-20.48601299999973</v>
      </c>
      <c r="C17" s="29">
        <v>-21.329811999999947</v>
      </c>
      <c r="D17" s="362">
        <v>-22.746836999998777</v>
      </c>
      <c r="E17" s="363">
        <v>5.581171999999242</v>
      </c>
    </row>
    <row r="18" spans="1:5" x14ac:dyDescent="0.15">
      <c r="A18" s="30" t="s">
        <v>216</v>
      </c>
      <c r="B18" s="32">
        <v>15165.697695000001</v>
      </c>
      <c r="C18" s="33">
        <v>30651.104239</v>
      </c>
      <c r="D18" s="364">
        <v>22184.639190000002</v>
      </c>
      <c r="E18" s="365">
        <v>6362.252547</v>
      </c>
    </row>
    <row r="19" spans="1:5" x14ac:dyDescent="0.15">
      <c r="A19" s="22" t="s">
        <v>217</v>
      </c>
      <c r="B19" s="24">
        <v>613.39994300000001</v>
      </c>
      <c r="C19" s="25">
        <v>603.70659999999998</v>
      </c>
      <c r="D19" s="361">
        <v>1158.1531669999999</v>
      </c>
      <c r="E19" s="342">
        <v>1200.4784770000001</v>
      </c>
    </row>
    <row r="20" spans="1:5" x14ac:dyDescent="0.15">
      <c r="A20" s="22" t="s">
        <v>218</v>
      </c>
      <c r="B20" s="24">
        <v>2.5817399999999999</v>
      </c>
      <c r="C20" s="25">
        <v>1.2064729999999999</v>
      </c>
      <c r="D20" s="361">
        <v>4.4534710000000004</v>
      </c>
      <c r="E20" s="342">
        <v>4.1362560000000004</v>
      </c>
    </row>
    <row r="21" spans="1:5" x14ac:dyDescent="0.15">
      <c r="A21" s="26" t="s">
        <v>219</v>
      </c>
      <c r="B21" s="28">
        <v>552.30313599999999</v>
      </c>
      <c r="C21" s="29">
        <v>572.567813</v>
      </c>
      <c r="D21" s="362">
        <v>1127.823631</v>
      </c>
      <c r="E21" s="363">
        <v>1159.1278830000001</v>
      </c>
    </row>
    <row r="22" spans="1:5" x14ac:dyDescent="0.15">
      <c r="A22" s="295" t="s">
        <v>83</v>
      </c>
      <c r="B22" s="296">
        <v>16333.982514000001</v>
      </c>
      <c r="C22" s="297">
        <v>31828.585125000001</v>
      </c>
      <c r="D22" s="366">
        <v>24475.069459000002</v>
      </c>
      <c r="E22" s="367">
        <v>8725.9951629999978</v>
      </c>
    </row>
    <row r="23" spans="1:5" x14ac:dyDescent="0.15">
      <c r="A23" s="327"/>
      <c r="B23" s="327"/>
      <c r="C23" s="327"/>
      <c r="D23" s="327"/>
      <c r="E23" s="327"/>
    </row>
    <row r="24" spans="1:5" x14ac:dyDescent="0.15">
      <c r="A24" s="327"/>
      <c r="B24" s="327"/>
      <c r="C24" s="327"/>
      <c r="D24" s="327"/>
      <c r="E24" s="327"/>
    </row>
    <row r="25" spans="1:5" x14ac:dyDescent="0.15">
      <c r="A25" s="327"/>
      <c r="B25" s="327"/>
      <c r="C25" s="327"/>
      <c r="D25" s="327"/>
      <c r="E25" s="327"/>
    </row>
    <row r="26" spans="1:5" x14ac:dyDescent="0.15">
      <c r="A26" s="327"/>
      <c r="B26" s="327"/>
      <c r="C26" s="327"/>
      <c r="D26" s="327"/>
      <c r="E26" s="327"/>
    </row>
    <row r="27" spans="1:5" x14ac:dyDescent="0.15">
      <c r="A27" s="327"/>
      <c r="B27" s="327"/>
      <c r="C27" s="327"/>
      <c r="D27" s="327"/>
      <c r="E27" s="327"/>
    </row>
    <row r="28" spans="1:5" x14ac:dyDescent="0.15">
      <c r="A28" s="327"/>
      <c r="B28" s="327"/>
      <c r="C28" s="327"/>
      <c r="D28" s="327"/>
      <c r="E28" s="327"/>
    </row>
    <row r="29" spans="1:5" x14ac:dyDescent="0.15">
      <c r="A29" s="327"/>
      <c r="B29" s="327"/>
      <c r="C29" s="327"/>
      <c r="D29" s="327"/>
      <c r="E29" s="327"/>
    </row>
    <row r="30" spans="1:5" x14ac:dyDescent="0.15">
      <c r="A30" s="327"/>
      <c r="B30" s="327"/>
      <c r="C30" s="327"/>
      <c r="D30" s="327"/>
      <c r="E30" s="327"/>
    </row>
    <row r="31" spans="1:5" x14ac:dyDescent="0.15">
      <c r="A31" s="327"/>
      <c r="B31" s="327"/>
      <c r="C31" s="327"/>
      <c r="D31" s="327"/>
      <c r="E31" s="327"/>
    </row>
    <row r="32" spans="1:5" x14ac:dyDescent="0.15">
      <c r="A32" s="327"/>
      <c r="B32" s="327"/>
      <c r="C32" s="327"/>
      <c r="D32" s="327"/>
      <c r="E32" s="327"/>
    </row>
    <row r="33" spans="1:5" x14ac:dyDescent="0.15">
      <c r="A33" s="327"/>
      <c r="B33" s="327"/>
      <c r="C33" s="327"/>
      <c r="D33" s="327"/>
      <c r="E33" s="327"/>
    </row>
    <row r="34" spans="1:5" x14ac:dyDescent="0.15">
      <c r="A34" s="327"/>
      <c r="B34" s="327"/>
      <c r="C34" s="327"/>
      <c r="D34" s="327"/>
      <c r="E34" s="327"/>
    </row>
    <row r="35" spans="1:5" x14ac:dyDescent="0.15">
      <c r="A35" s="327"/>
      <c r="B35" s="327"/>
      <c r="C35" s="327"/>
      <c r="D35" s="327"/>
      <c r="E35" s="327"/>
    </row>
    <row r="36" spans="1:5" x14ac:dyDescent="0.15">
      <c r="A36" s="327"/>
      <c r="B36" s="327"/>
      <c r="C36" s="327"/>
      <c r="D36" s="327"/>
      <c r="E36" s="327"/>
    </row>
    <row r="37" spans="1:5" x14ac:dyDescent="0.15">
      <c r="A37" s="327"/>
      <c r="B37" s="327"/>
      <c r="C37" s="327"/>
      <c r="D37" s="327"/>
      <c r="E37" s="327"/>
    </row>
  </sheetData>
  <conditionalFormatting sqref="C6 E10:E11 C10:C11 E6">
    <cfRule type="expression" dxfId="452" priority="19">
      <formula>IF(AND(C6&gt;-0.4999999,C6&lt;0.4999999),IF(C6=0,FALSE,TRUE),FALSE)</formula>
    </cfRule>
  </conditionalFormatting>
  <conditionalFormatting sqref="C8:C9 E8:E9">
    <cfRule type="expression" dxfId="451" priority="18">
      <formula>IF(AND(C8&gt;-0.4999999,C8&lt;0.4999999),IF(C8=0,FALSE,TRUE),FALSE)</formula>
    </cfRule>
  </conditionalFormatting>
  <conditionalFormatting sqref="D6 D8:D11">
    <cfRule type="expression" dxfId="450" priority="17">
      <formula>IF(AND(D6&gt;-0.4999999,D6&lt;0.4999999),IF(D6=0,FALSE,TRUE),FALSE)</formula>
    </cfRule>
  </conditionalFormatting>
  <conditionalFormatting sqref="B6 B10:B11">
    <cfRule type="expression" dxfId="449" priority="16">
      <formula>IF(AND(B6&gt;-0.4999999,B6&lt;0.4999999),IF(B6=0,FALSE,TRUE),FALSE)</formula>
    </cfRule>
  </conditionalFormatting>
  <conditionalFormatting sqref="B8:B9">
    <cfRule type="expression" dxfId="448" priority="15">
      <formula>IF(AND(B8&gt;-0.4999999,B8&lt;0.4999999),IF(B8=0,FALSE,TRUE),FALSE)</formula>
    </cfRule>
  </conditionalFormatting>
  <conditionalFormatting sqref="C7 E7">
    <cfRule type="expression" dxfId="447" priority="14">
      <formula>IF(AND(C7&gt;-0.4999999,C7&lt;0.4999999),IF(C7=0,FALSE,TRUE),FALSE)</formula>
    </cfRule>
  </conditionalFormatting>
  <conditionalFormatting sqref="D7">
    <cfRule type="expression" dxfId="446" priority="13">
      <formula>IF(AND(D7&gt;-0.4999999,D7&lt;0.4999999),IF(D7=0,FALSE,TRUE),FALSE)</formula>
    </cfRule>
  </conditionalFormatting>
  <conditionalFormatting sqref="B7">
    <cfRule type="expression" dxfId="445" priority="12">
      <formula>IF(AND(B7&gt;-0.4999999,B7&lt;0.4999999),IF(B7=0,FALSE,TRUE),FALSE)</formula>
    </cfRule>
  </conditionalFormatting>
  <conditionalFormatting sqref="C14 E17:E18 C17:C18 D14:D22 E14">
    <cfRule type="expression" dxfId="444" priority="11">
      <formula>IF(AND(C14&gt;-0.4999999,C14&lt;0.4999999),IF(C14=0,FALSE,TRUE),FALSE)</formula>
    </cfRule>
  </conditionalFormatting>
  <conditionalFormatting sqref="C15:C16 E15:E16">
    <cfRule type="expression" dxfId="443" priority="10">
      <formula>IF(AND(C15&gt;-0.4999999,C15&lt;0.4999999),IF(C15=0,FALSE,TRUE),FALSE)</formula>
    </cfRule>
  </conditionalFormatting>
  <conditionalFormatting sqref="C19:C20 E19:E20">
    <cfRule type="expression" dxfId="442" priority="9">
      <formula>IF(AND(C19&gt;-0.4999999,C19&lt;0.4999999),IF(C19=0,FALSE,TRUE),FALSE)</formula>
    </cfRule>
  </conditionalFormatting>
  <conditionalFormatting sqref="E21:E22 C21:C22">
    <cfRule type="expression" dxfId="441" priority="8">
      <formula>IF(AND(C21&gt;-0.4999999,C21&lt;0.4999999),IF(C21=0,FALSE,TRUE),FALSE)</formula>
    </cfRule>
  </conditionalFormatting>
  <conditionalFormatting sqref="B14 B17:B18">
    <cfRule type="expression" dxfId="440" priority="7">
      <formula>IF(AND(B14&gt;-0.4999999,B14&lt;0.4999999),IF(B14=0,FALSE,TRUE),FALSE)</formula>
    </cfRule>
  </conditionalFormatting>
  <conditionalFormatting sqref="B15:B16">
    <cfRule type="expression" dxfId="439" priority="6">
      <formula>IF(AND(B15&gt;-0.4999999,B15&lt;0.4999999),IF(B15=0,FALSE,TRUE),FALSE)</formula>
    </cfRule>
  </conditionalFormatting>
  <conditionalFormatting sqref="B19:B20">
    <cfRule type="expression" dxfId="438" priority="5">
      <formula>IF(AND(B19&gt;-0.4999999,B19&lt;0.4999999),IF(B19=0,FALSE,TRUE),FALSE)</formula>
    </cfRule>
  </conditionalFormatting>
  <conditionalFormatting sqref="B21:B22">
    <cfRule type="expression" dxfId="437" priority="4">
      <formula>IF(AND(B21&gt;-0.4999999,B21&lt;0.4999999),IF(B21=0,FALSE,TRUE),FALSE)</formula>
    </cfRule>
  </conditionalFormatting>
  <conditionalFormatting sqref="D13">
    <cfRule type="expression" dxfId="436" priority="3">
      <formula>IF(AND(D13&gt;-0.4999999,D13&lt;0.4999999),IF(D13=0,FALSE,TRUE),FALSE)</formula>
    </cfRule>
  </conditionalFormatting>
  <conditionalFormatting sqref="C13 E13">
    <cfRule type="expression" dxfId="435" priority="2">
      <formula>IF(AND(C13&gt;-0.4999999,C13&lt;0.4999999),IF(C13=0,FALSE,TRUE),FALSE)</formula>
    </cfRule>
  </conditionalFormatting>
  <conditionalFormatting sqref="B13">
    <cfRule type="expression" dxfId="434" priority="1">
      <formula>IF(AND(B13&gt;-0.4999999,B13&lt;0.4999999),IF(B13=0,FALSE,TRUE),FALSE)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CCFF"/>
    <pageSetUpPr fitToPage="1"/>
  </sheetPr>
  <dimension ref="A1:E38"/>
  <sheetViews>
    <sheetView zoomScale="110" zoomScaleNormal="110" workbookViewId="0"/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75"/>
      <c r="D1" s="75"/>
      <c r="E1" s="44"/>
    </row>
    <row r="2" spans="1:5" x14ac:dyDescent="0.15">
      <c r="A2" s="6"/>
      <c r="B2" s="8"/>
      <c r="C2" s="8"/>
      <c r="D2" s="48"/>
      <c r="E2" s="77"/>
    </row>
    <row r="3" spans="1:5" x14ac:dyDescent="0.15">
      <c r="A3" s="11"/>
      <c r="B3" s="13"/>
      <c r="C3" s="335" t="s">
        <v>367</v>
      </c>
      <c r="D3" s="336"/>
      <c r="E3" s="337" t="s">
        <v>222</v>
      </c>
    </row>
    <row r="4" spans="1:5" x14ac:dyDescent="0.15">
      <c r="A4" s="16" t="s">
        <v>1</v>
      </c>
      <c r="B4" s="330"/>
      <c r="C4" s="591" t="s">
        <v>343</v>
      </c>
      <c r="D4" s="338"/>
      <c r="E4" s="339">
        <v>2020</v>
      </c>
    </row>
    <row r="5" spans="1:5" x14ac:dyDescent="0.15">
      <c r="A5" s="11"/>
      <c r="B5" s="20"/>
      <c r="C5" s="20"/>
      <c r="D5" s="340"/>
      <c r="E5" s="21"/>
    </row>
    <row r="6" spans="1:5" x14ac:dyDescent="0.15">
      <c r="A6" s="22" t="s">
        <v>223</v>
      </c>
      <c r="B6" s="24"/>
      <c r="C6" s="24">
        <v>100777.429</v>
      </c>
      <c r="D6" s="341"/>
      <c r="E6" s="342">
        <v>99579.77</v>
      </c>
    </row>
    <row r="7" spans="1:5" x14ac:dyDescent="0.15">
      <c r="A7" s="22" t="s">
        <v>221</v>
      </c>
      <c r="B7" s="24"/>
      <c r="C7" s="24">
        <v>46431.97</v>
      </c>
      <c r="D7" s="341"/>
      <c r="E7" s="342">
        <v>45573.03</v>
      </c>
    </row>
    <row r="8" spans="1:5" x14ac:dyDescent="0.15">
      <c r="A8" s="331" t="s">
        <v>224</v>
      </c>
      <c r="B8" s="24"/>
      <c r="C8" s="24">
        <v>6976.5279999999912</v>
      </c>
      <c r="D8" s="341"/>
      <c r="E8" s="25">
        <v>10057.292000000016</v>
      </c>
    </row>
    <row r="9" spans="1:5" x14ac:dyDescent="0.15">
      <c r="A9" s="343" t="s">
        <v>225</v>
      </c>
      <c r="B9" s="344"/>
      <c r="C9" s="345">
        <v>154185.927</v>
      </c>
      <c r="D9" s="346"/>
      <c r="E9" s="347">
        <v>155210.092</v>
      </c>
    </row>
    <row r="10" spans="1:5" x14ac:dyDescent="0.15">
      <c r="A10" s="348" t="s">
        <v>226</v>
      </c>
      <c r="B10" s="24"/>
      <c r="C10" s="24">
        <v>2423.2359999999999</v>
      </c>
      <c r="D10" s="341"/>
      <c r="E10" s="342">
        <v>2385.2600000000002</v>
      </c>
    </row>
    <row r="11" spans="1:5" x14ac:dyDescent="0.15">
      <c r="A11" s="329" t="s">
        <v>227</v>
      </c>
      <c r="B11" s="290"/>
      <c r="C11" s="290">
        <v>156609.163</v>
      </c>
      <c r="D11" s="349"/>
      <c r="E11" s="350">
        <v>157595.35200000001</v>
      </c>
    </row>
    <row r="12" spans="1:5" ht="2.1" customHeight="1" x14ac:dyDescent="0.15">
      <c r="A12" s="240"/>
      <c r="B12" s="240"/>
      <c r="C12" s="240"/>
      <c r="D12" s="240"/>
      <c r="E12" s="240"/>
    </row>
    <row r="13" spans="1:5" ht="12.75" x14ac:dyDescent="0.2">
      <c r="A13" s="1" t="s">
        <v>225</v>
      </c>
      <c r="B13" s="2"/>
      <c r="C13" s="3"/>
      <c r="D13" s="75"/>
      <c r="E13" s="76"/>
    </row>
    <row r="14" spans="1:5" x14ac:dyDescent="0.15">
      <c r="A14" s="6"/>
      <c r="B14" s="7"/>
      <c r="C14" s="8"/>
      <c r="D14" s="8"/>
      <c r="E14" s="9"/>
    </row>
    <row r="15" spans="1:5" x14ac:dyDescent="0.15">
      <c r="A15" s="351" t="s">
        <v>1</v>
      </c>
      <c r="B15" s="83" t="s">
        <v>228</v>
      </c>
      <c r="C15" s="83" t="s">
        <v>229</v>
      </c>
      <c r="D15" s="83" t="s">
        <v>221</v>
      </c>
      <c r="E15" s="91" t="s">
        <v>83</v>
      </c>
    </row>
    <row r="16" spans="1:5" x14ac:dyDescent="0.15">
      <c r="A16" s="326"/>
      <c r="B16" s="124"/>
      <c r="C16" s="124"/>
      <c r="D16" s="124"/>
      <c r="E16" s="126"/>
    </row>
    <row r="17" spans="1:5" x14ac:dyDescent="0.15">
      <c r="A17" s="22" t="s">
        <v>220</v>
      </c>
      <c r="B17" s="24">
        <v>374.58469400000001</v>
      </c>
      <c r="C17" s="24">
        <v>1578.461859</v>
      </c>
      <c r="D17" s="24">
        <v>0</v>
      </c>
      <c r="E17" s="25">
        <v>1953.0465530000001</v>
      </c>
    </row>
    <row r="18" spans="1:5" x14ac:dyDescent="0.15">
      <c r="A18" s="22" t="s">
        <v>230</v>
      </c>
      <c r="B18" s="24">
        <v>93522.941602999999</v>
      </c>
      <c r="C18" s="24">
        <v>2351.2762699999998</v>
      </c>
      <c r="D18" s="24">
        <v>0</v>
      </c>
      <c r="E18" s="25">
        <v>95874.217873000001</v>
      </c>
    </row>
    <row r="19" spans="1:5" x14ac:dyDescent="0.15">
      <c r="A19" s="22" t="s">
        <v>231</v>
      </c>
      <c r="B19" s="24">
        <v>5973.9066469999998</v>
      </c>
      <c r="C19" s="24">
        <v>133.31664699999999</v>
      </c>
      <c r="D19" s="24">
        <v>0</v>
      </c>
      <c r="E19" s="25">
        <v>6107.2232939999994</v>
      </c>
    </row>
    <row r="20" spans="1:5" x14ac:dyDescent="0.15">
      <c r="A20" s="22" t="s">
        <v>232</v>
      </c>
      <c r="B20" s="24">
        <v>0</v>
      </c>
      <c r="C20" s="24">
        <v>0</v>
      </c>
      <c r="D20" s="24">
        <v>40197.671421999999</v>
      </c>
      <c r="E20" s="25">
        <v>40197.671421999999</v>
      </c>
    </row>
    <row r="21" spans="1:5" x14ac:dyDescent="0.15">
      <c r="A21" s="22" t="s">
        <v>233</v>
      </c>
      <c r="B21" s="24">
        <v>0</v>
      </c>
      <c r="C21" s="24">
        <v>0</v>
      </c>
      <c r="D21" s="24">
        <v>4306.5898619999998</v>
      </c>
      <c r="E21" s="25">
        <v>4306.5898619999998</v>
      </c>
    </row>
    <row r="22" spans="1:5" x14ac:dyDescent="0.15">
      <c r="A22" s="22" t="s">
        <v>234</v>
      </c>
      <c r="B22" s="24">
        <v>0</v>
      </c>
      <c r="C22" s="24">
        <v>0</v>
      </c>
      <c r="D22" s="24">
        <v>81.630373000000006</v>
      </c>
      <c r="E22" s="25">
        <v>81.630373000000006</v>
      </c>
    </row>
    <row r="23" spans="1:5" x14ac:dyDescent="0.15">
      <c r="A23" s="22" t="s">
        <v>235</v>
      </c>
      <c r="B23" s="24">
        <v>0</v>
      </c>
      <c r="C23" s="24">
        <v>0</v>
      </c>
      <c r="D23" s="24">
        <v>1832.6270420000001</v>
      </c>
      <c r="E23" s="25">
        <v>1832.6270420000001</v>
      </c>
    </row>
    <row r="24" spans="1:5" x14ac:dyDescent="0.15">
      <c r="A24" s="352" t="s">
        <v>75</v>
      </c>
      <c r="B24" s="24">
        <v>905.99618099999998</v>
      </c>
      <c r="C24" s="24">
        <v>2913.472777</v>
      </c>
      <c r="D24" s="24">
        <v>13.451510999999996</v>
      </c>
      <c r="E24" s="25">
        <v>3832.9204690000001</v>
      </c>
    </row>
    <row r="25" spans="1:5" x14ac:dyDescent="0.15">
      <c r="A25" s="353" t="s">
        <v>348</v>
      </c>
      <c r="B25" s="290">
        <v>100777.429125</v>
      </c>
      <c r="C25" s="290">
        <v>6976.5275529999999</v>
      </c>
      <c r="D25" s="290">
        <v>46431.970209999999</v>
      </c>
      <c r="E25" s="291">
        <v>154185.92688800002</v>
      </c>
    </row>
    <row r="26" spans="1:5" x14ac:dyDescent="0.15">
      <c r="A26" s="319"/>
      <c r="B26" s="320"/>
      <c r="C26" s="320"/>
      <c r="D26" s="320"/>
      <c r="E26" s="321"/>
    </row>
    <row r="27" spans="1:5" x14ac:dyDescent="0.15">
      <c r="A27" s="66"/>
      <c r="B27" s="67"/>
      <c r="C27" s="67"/>
      <c r="D27" s="67"/>
      <c r="E27" s="68"/>
    </row>
    <row r="28" spans="1:5" x14ac:dyDescent="0.15">
      <c r="A28" s="354"/>
      <c r="B28" s="355" t="s">
        <v>228</v>
      </c>
      <c r="C28" s="355" t="s">
        <v>229</v>
      </c>
      <c r="D28" s="355" t="s">
        <v>221</v>
      </c>
      <c r="E28" s="356" t="s">
        <v>83</v>
      </c>
    </row>
    <row r="29" spans="1:5" x14ac:dyDescent="0.15">
      <c r="A29" s="66"/>
      <c r="B29" s="67"/>
      <c r="C29" s="67"/>
      <c r="D29" s="67"/>
      <c r="E29" s="68"/>
    </row>
    <row r="30" spans="1:5" x14ac:dyDescent="0.15">
      <c r="A30" s="22" t="s">
        <v>220</v>
      </c>
      <c r="B30" s="24">
        <v>344.95937199999997</v>
      </c>
      <c r="C30" s="24">
        <v>1633.9491069999999</v>
      </c>
      <c r="D30" s="24">
        <v>0</v>
      </c>
      <c r="E30" s="25">
        <v>1978.9084789999999</v>
      </c>
    </row>
    <row r="31" spans="1:5" x14ac:dyDescent="0.15">
      <c r="A31" s="22" t="s">
        <v>230</v>
      </c>
      <c r="B31" s="24">
        <v>93680.708499999993</v>
      </c>
      <c r="C31" s="24">
        <v>5669.4440709999999</v>
      </c>
      <c r="D31" s="24">
        <v>0</v>
      </c>
      <c r="E31" s="25">
        <v>99350.152570999999</v>
      </c>
    </row>
    <row r="32" spans="1:5" x14ac:dyDescent="0.15">
      <c r="A32" s="22" t="s">
        <v>231</v>
      </c>
      <c r="B32" s="24">
        <v>4558.1097909999999</v>
      </c>
      <c r="C32" s="24">
        <v>109.304104</v>
      </c>
      <c r="D32" s="24">
        <v>0</v>
      </c>
      <c r="E32" s="25">
        <v>4667.4138949999997</v>
      </c>
    </row>
    <row r="33" spans="1:5" x14ac:dyDescent="0.15">
      <c r="A33" s="22" t="s">
        <v>232</v>
      </c>
      <c r="B33" s="24">
        <v>0</v>
      </c>
      <c r="C33" s="24">
        <v>0</v>
      </c>
      <c r="D33" s="24">
        <v>39297.996228999997</v>
      </c>
      <c r="E33" s="25">
        <v>39297.996228999997</v>
      </c>
    </row>
    <row r="34" spans="1:5" x14ac:dyDescent="0.15">
      <c r="A34" s="22" t="s">
        <v>233</v>
      </c>
      <c r="B34" s="24">
        <v>0</v>
      </c>
      <c r="C34" s="24">
        <v>0</v>
      </c>
      <c r="D34" s="24">
        <v>4357.7815360000004</v>
      </c>
      <c r="E34" s="25">
        <v>4357.7815360000004</v>
      </c>
    </row>
    <row r="35" spans="1:5" x14ac:dyDescent="0.15">
      <c r="A35" s="22" t="s">
        <v>234</v>
      </c>
      <c r="B35" s="24">
        <v>0</v>
      </c>
      <c r="C35" s="24">
        <v>0</v>
      </c>
      <c r="D35" s="24">
        <v>91.973038000000003</v>
      </c>
      <c r="E35" s="25">
        <v>91.973038000000003</v>
      </c>
    </row>
    <row r="36" spans="1:5" x14ac:dyDescent="0.15">
      <c r="A36" s="22" t="s">
        <v>235</v>
      </c>
      <c r="B36" s="24">
        <v>0</v>
      </c>
      <c r="C36" s="24">
        <v>0</v>
      </c>
      <c r="D36" s="24">
        <v>1800.761346</v>
      </c>
      <c r="E36" s="25">
        <v>1800.761346</v>
      </c>
    </row>
    <row r="37" spans="1:5" x14ac:dyDescent="0.15">
      <c r="A37" s="352" t="s">
        <v>75</v>
      </c>
      <c r="B37" s="24">
        <v>995.99244999999996</v>
      </c>
      <c r="C37" s="24">
        <v>2644.5945689999999</v>
      </c>
      <c r="D37" s="24">
        <v>24.517725000000006</v>
      </c>
      <c r="E37" s="25">
        <v>3665.1047439999998</v>
      </c>
    </row>
    <row r="38" spans="1:5" x14ac:dyDescent="0.15">
      <c r="A38" s="357" t="s">
        <v>23</v>
      </c>
      <c r="B38" s="290">
        <v>99579.770112999991</v>
      </c>
      <c r="C38" s="290">
        <v>10057.291851</v>
      </c>
      <c r="D38" s="290">
        <v>45573.029873999993</v>
      </c>
      <c r="E38" s="291">
        <v>155210.09183800002</v>
      </c>
    </row>
  </sheetData>
  <conditionalFormatting sqref="E6:E7 B9:E9">
    <cfRule type="expression" dxfId="433" priority="35">
      <formula>IF(AND(B6&gt;-0.4999999,B6&lt;0.4999999),IF(B6=0,FALSE,TRUE),FALSE)</formula>
    </cfRule>
  </conditionalFormatting>
  <conditionalFormatting sqref="C6">
    <cfRule type="expression" dxfId="432" priority="34">
      <formula>IF(AND(C6&gt;-0.4999999,C6&lt;0.4999999),IF(C6=0,FALSE,TRUE),FALSE)</formula>
    </cfRule>
  </conditionalFormatting>
  <conditionalFormatting sqref="D6">
    <cfRule type="expression" dxfId="431" priority="33">
      <formula>IF(AND(D6&gt;-0.4999999,D6&lt;0.4999999),IF(D6=0,FALSE,TRUE),FALSE)</formula>
    </cfRule>
  </conditionalFormatting>
  <conditionalFormatting sqref="B6">
    <cfRule type="expression" dxfId="430" priority="32">
      <formula>IF(AND(B6&gt;-0.4999999,B6&lt;0.4999999),IF(B6=0,FALSE,TRUE),FALSE)</formula>
    </cfRule>
  </conditionalFormatting>
  <conditionalFormatting sqref="C8 E8">
    <cfRule type="expression" dxfId="429" priority="31">
      <formula>IF(AND(C8&gt;-0.4999999,C8&lt;0.4999999),IF(C8=0,FALSE,TRUE),FALSE)</formula>
    </cfRule>
  </conditionalFormatting>
  <conditionalFormatting sqref="D8">
    <cfRule type="expression" dxfId="428" priority="30">
      <formula>IF(AND(D8&gt;-0.4999999,D8&lt;0.4999999),IF(D8=0,FALSE,TRUE),FALSE)</formula>
    </cfRule>
  </conditionalFormatting>
  <conditionalFormatting sqref="B8">
    <cfRule type="expression" dxfId="427" priority="29">
      <formula>IF(AND(B8&gt;-0.4999999,B8&lt;0.4999999),IF(B8=0,FALSE,TRUE),FALSE)</formula>
    </cfRule>
  </conditionalFormatting>
  <conditionalFormatting sqref="B11:E11">
    <cfRule type="expression" dxfId="426" priority="28">
      <formula>IF(AND(B11&gt;-0.4999999,B11&lt;0.4999999),IF(B11=0,FALSE,TRUE),FALSE)</formula>
    </cfRule>
  </conditionalFormatting>
  <conditionalFormatting sqref="C10 E10">
    <cfRule type="expression" dxfId="425" priority="27">
      <formula>IF(AND(C10&gt;-0.4999999,C10&lt;0.4999999),IF(C10=0,FALSE,TRUE),FALSE)</formula>
    </cfRule>
  </conditionalFormatting>
  <conditionalFormatting sqref="D10">
    <cfRule type="expression" dxfId="424" priority="26">
      <formula>IF(AND(D10&gt;-0.4999999,D10&lt;0.4999999),IF(D10=0,FALSE,TRUE),FALSE)</formula>
    </cfRule>
  </conditionalFormatting>
  <conditionalFormatting sqref="B10">
    <cfRule type="expression" dxfId="423" priority="25">
      <formula>IF(AND(B10&gt;-0.4999999,B10&lt;0.4999999),IF(B10=0,FALSE,TRUE),FALSE)</formula>
    </cfRule>
  </conditionalFormatting>
  <conditionalFormatting sqref="C7">
    <cfRule type="expression" dxfId="422" priority="24">
      <formula>IF(AND(C7&gt;-0.4999999,C7&lt;0.4999999),IF(C7=0,FALSE,TRUE),FALSE)</formula>
    </cfRule>
  </conditionalFormatting>
  <conditionalFormatting sqref="D7">
    <cfRule type="expression" dxfId="421" priority="23">
      <formula>IF(AND(D7&gt;-0.4999999,D7&lt;0.4999999),IF(D7=0,FALSE,TRUE),FALSE)</formula>
    </cfRule>
  </conditionalFormatting>
  <conditionalFormatting sqref="B7">
    <cfRule type="expression" dxfId="420" priority="22">
      <formula>IF(AND(B7&gt;-0.4999999,B7&lt;0.4999999),IF(B7=0,FALSE,TRUE),FALSE)</formula>
    </cfRule>
  </conditionalFormatting>
  <conditionalFormatting sqref="D24:D26">
    <cfRule type="expression" dxfId="419" priority="21">
      <formula>IF(AND(D24&gt;-0.4999999,D24&lt;0.4999999),IF(D24=0,FALSE,TRUE),FALSE)</formula>
    </cfRule>
  </conditionalFormatting>
  <conditionalFormatting sqref="B24:E26">
    <cfRule type="expression" dxfId="418" priority="20">
      <formula>IF(AND(B24&gt;-0.4999999,B24&lt;0.4999999),IF(B24=0,FALSE,TRUE),FALSE)</formula>
    </cfRule>
  </conditionalFormatting>
  <conditionalFormatting sqref="D17">
    <cfRule type="expression" dxfId="417" priority="19">
      <formula>IF(AND(D17&gt;-0.4999999,D17&lt;0.4999999),IF(D17=0,FALSE,TRUE),FALSE)</formula>
    </cfRule>
  </conditionalFormatting>
  <conditionalFormatting sqref="B17:E17">
    <cfRule type="expression" dxfId="416" priority="18">
      <formula>IF(AND(B17&gt;-0.4999999,B17&lt;0.4999999),IF(B17=0,FALSE,TRUE),FALSE)</formula>
    </cfRule>
  </conditionalFormatting>
  <conditionalFormatting sqref="D18:D23">
    <cfRule type="expression" dxfId="415" priority="17">
      <formula>IF(AND(D18&gt;-0.4999999,D18&lt;0.4999999),IF(D18=0,FALSE,TRUE),FALSE)</formula>
    </cfRule>
  </conditionalFormatting>
  <conditionalFormatting sqref="C30:E30">
    <cfRule type="expression" dxfId="414" priority="12">
      <formula>IF(AND(C30&gt;-0.4999999,C30&lt;0.4999999),IF(C30=0,FALSE,TRUE),FALSE)</formula>
    </cfRule>
  </conditionalFormatting>
  <conditionalFormatting sqref="B18:E23">
    <cfRule type="expression" dxfId="413" priority="16">
      <formula>IF(AND(B18&gt;-0.4999999,B18&lt;0.4999999),IF(B18=0,FALSE,TRUE),FALSE)</formula>
    </cfRule>
  </conditionalFormatting>
  <conditionalFormatting sqref="D31:D36">
    <cfRule type="expression" dxfId="412" priority="11">
      <formula>IF(AND(D31&gt;-0.4999999,D31&lt;0.4999999),IF(D31=0,FALSE,TRUE),FALSE)</formula>
    </cfRule>
  </conditionalFormatting>
  <conditionalFormatting sqref="B31:E36">
    <cfRule type="expression" dxfId="411" priority="10">
      <formula>IF(AND(B31&gt;-0.4999999,B31&lt;0.4999999),IF(B31=0,FALSE,TRUE),FALSE)</formula>
    </cfRule>
  </conditionalFormatting>
  <conditionalFormatting sqref="D38">
    <cfRule type="expression" dxfId="410" priority="15">
      <formula>IF(AND(D38&gt;-0.4999999,D38&lt;0.4999999),IF(D38=0,FALSE,TRUE),FALSE)</formula>
    </cfRule>
  </conditionalFormatting>
  <conditionalFormatting sqref="B38:E38">
    <cfRule type="expression" dxfId="409" priority="14">
      <formula>IF(AND(B38&gt;-0.4999999,B38&lt;0.4999999),IF(B38=0,FALSE,TRUE),FALSE)</formula>
    </cfRule>
  </conditionalFormatting>
  <conditionalFormatting sqref="D28">
    <cfRule type="expression" dxfId="408" priority="7">
      <formula>IF(AND(D28&gt;-0.4999999,D28&lt;0.4999999),IF(D28=0,FALSE,TRUE),FALSE)</formula>
    </cfRule>
  </conditionalFormatting>
  <conditionalFormatting sqref="D30">
    <cfRule type="expression" dxfId="407" priority="13">
      <formula>IF(AND(D30&gt;-0.4999999,D30&lt;0.4999999),IF(D30=0,FALSE,TRUE),FALSE)</formula>
    </cfRule>
  </conditionalFormatting>
  <conditionalFormatting sqref="D29">
    <cfRule type="expression" dxfId="406" priority="5">
      <formula>IF(AND(D29&gt;-0.4999999,D29&lt;0.4999999),IF(D29=0,FALSE,TRUE),FALSE)</formula>
    </cfRule>
  </conditionalFormatting>
  <conditionalFormatting sqref="D27">
    <cfRule type="expression" dxfId="405" priority="9">
      <formula>IF(AND(D27&gt;-0.4999999,D27&lt;0.4999999),IF(D27=0,FALSE,TRUE),FALSE)</formula>
    </cfRule>
  </conditionalFormatting>
  <conditionalFormatting sqref="B27:E27">
    <cfRule type="expression" dxfId="404" priority="8">
      <formula>IF(AND(B27&gt;-0.4999999,B27&lt;0.4999999),IF(B27=0,FALSE,TRUE),FALSE)</formula>
    </cfRule>
  </conditionalFormatting>
  <conditionalFormatting sqref="B29:E29">
    <cfRule type="expression" dxfId="403" priority="4">
      <formula>IF(AND(B29&gt;-0.4999999,B29&lt;0.4999999),IF(B29=0,FALSE,TRUE),FALSE)</formula>
    </cfRule>
  </conditionalFormatting>
  <conditionalFormatting sqref="B30">
    <cfRule type="expression" dxfId="402" priority="3">
      <formula>IF(AND(B30&gt;-0.4999999,B30&lt;0.4999999),IF(B30=0,FALSE,TRUE),FALSE)</formula>
    </cfRule>
  </conditionalFormatting>
  <conditionalFormatting sqref="B28:E28">
    <cfRule type="expression" dxfId="401" priority="6">
      <formula>IF(AND(B28&gt;-0.4999999,B28&lt;0.4999999),IF(B28=0,FALSE,TRUE),FALSE)</formula>
    </cfRule>
  </conditionalFormatting>
  <conditionalFormatting sqref="D37">
    <cfRule type="expression" dxfId="400" priority="2">
      <formula>IF(AND(D37&gt;-0.4999999,D37&lt;0.4999999),IF(D37=0,FALSE,TRUE),FALSE)</formula>
    </cfRule>
  </conditionalFormatting>
  <conditionalFormatting sqref="B37:E37">
    <cfRule type="expression" dxfId="399" priority="1">
      <formula>IF(AND(B37&gt;-0.4999999,B37&lt;0.4999999),IF(B37=0,FALSE,TRUE),FALSE)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CCFF"/>
    <pageSetUpPr fitToPage="1"/>
  </sheetPr>
  <dimension ref="A1:E15"/>
  <sheetViews>
    <sheetView zoomScale="110" zoomScaleNormal="110" workbookViewId="0"/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75"/>
      <c r="D1" s="75"/>
      <c r="E1" s="76"/>
    </row>
    <row r="2" spans="1:5" x14ac:dyDescent="0.15">
      <c r="A2" s="46"/>
      <c r="B2" s="48"/>
      <c r="C2" s="48"/>
      <c r="D2" s="307"/>
      <c r="E2" s="358"/>
    </row>
    <row r="3" spans="1:5" x14ac:dyDescent="0.15">
      <c r="A3" s="359" t="s">
        <v>1</v>
      </c>
      <c r="B3" s="628" t="s">
        <v>348</v>
      </c>
      <c r="C3" s="629"/>
      <c r="D3" s="630" t="s">
        <v>23</v>
      </c>
      <c r="E3" s="629"/>
    </row>
    <row r="4" spans="1:5" x14ac:dyDescent="0.15">
      <c r="A4" s="326"/>
      <c r="B4" s="124"/>
      <c r="C4" s="126"/>
      <c r="D4" s="57"/>
      <c r="E4" s="58"/>
    </row>
    <row r="5" spans="1:5" x14ac:dyDescent="0.15">
      <c r="A5" s="360" t="s">
        <v>220</v>
      </c>
      <c r="B5" s="24"/>
      <c r="C5" s="25">
        <v>27619.699628999999</v>
      </c>
      <c r="D5" s="361"/>
      <c r="E5" s="342">
        <v>25287.706243000001</v>
      </c>
    </row>
    <row r="6" spans="1:5" x14ac:dyDescent="0.15">
      <c r="A6" s="22" t="s">
        <v>230</v>
      </c>
      <c r="B6" s="24"/>
      <c r="C6" s="25">
        <v>19557.273238000002</v>
      </c>
      <c r="D6" s="361"/>
      <c r="E6" s="342">
        <v>19884.655793999998</v>
      </c>
    </row>
    <row r="7" spans="1:5" x14ac:dyDescent="0.15">
      <c r="A7" s="22" t="s">
        <v>236</v>
      </c>
      <c r="B7" s="24"/>
      <c r="C7" s="25">
        <v>1618.235563</v>
      </c>
      <c r="D7" s="361"/>
      <c r="E7" s="342">
        <v>1050.79899</v>
      </c>
    </row>
    <row r="8" spans="1:5" x14ac:dyDescent="0.15">
      <c r="A8" s="22" t="s">
        <v>234</v>
      </c>
      <c r="B8" s="24"/>
      <c r="C8" s="25">
        <v>3733.476737</v>
      </c>
      <c r="D8" s="361"/>
      <c r="E8" s="342">
        <v>4184.6223479999999</v>
      </c>
    </row>
    <row r="9" spans="1:5" x14ac:dyDescent="0.15">
      <c r="A9" s="22" t="s">
        <v>237</v>
      </c>
      <c r="B9" s="24"/>
      <c r="C9" s="25">
        <v>184459.00276500001</v>
      </c>
      <c r="D9" s="361"/>
      <c r="E9" s="342">
        <v>168776.760301</v>
      </c>
    </row>
    <row r="10" spans="1:5" x14ac:dyDescent="0.15">
      <c r="A10" s="64" t="s">
        <v>75</v>
      </c>
      <c r="B10" s="28"/>
      <c r="C10" s="29">
        <v>4220.3556989999997</v>
      </c>
      <c r="D10" s="362"/>
      <c r="E10" s="363">
        <v>4519.9977220000001</v>
      </c>
    </row>
    <row r="11" spans="1:5" x14ac:dyDescent="0.15">
      <c r="A11" s="59" t="s">
        <v>238</v>
      </c>
      <c r="B11" s="32"/>
      <c r="C11" s="33"/>
      <c r="D11" s="364"/>
      <c r="E11" s="365"/>
    </row>
    <row r="12" spans="1:5" x14ac:dyDescent="0.15">
      <c r="A12" s="70" t="s">
        <v>239</v>
      </c>
      <c r="B12" s="32"/>
      <c r="C12" s="33">
        <v>241208.04363100004</v>
      </c>
      <c r="D12" s="364"/>
      <c r="E12" s="365">
        <v>223704.541398</v>
      </c>
    </row>
    <row r="13" spans="1:5" x14ac:dyDescent="0.15">
      <c r="A13" s="64" t="s">
        <v>240</v>
      </c>
      <c r="B13" s="28"/>
      <c r="C13" s="29">
        <v>484.95685200000003</v>
      </c>
      <c r="D13" s="362"/>
      <c r="E13" s="363">
        <v>467.42424</v>
      </c>
    </row>
    <row r="14" spans="1:5" x14ac:dyDescent="0.15">
      <c r="A14" s="71" t="s">
        <v>241</v>
      </c>
      <c r="B14" s="296"/>
      <c r="C14" s="297">
        <v>241693.00048300004</v>
      </c>
      <c r="D14" s="366"/>
      <c r="E14" s="367">
        <v>224171.96563799999</v>
      </c>
    </row>
    <row r="15" spans="1:5" x14ac:dyDescent="0.15">
      <c r="A15" s="240"/>
      <c r="B15" s="240"/>
      <c r="C15" s="240"/>
      <c r="D15" s="240"/>
      <c r="E15" s="240"/>
    </row>
  </sheetData>
  <mergeCells count="2">
    <mergeCell ref="B3:C3"/>
    <mergeCell ref="D3:E3"/>
  </mergeCells>
  <conditionalFormatting sqref="C5 E10:E11 C10:C11 E5">
    <cfRule type="expression" dxfId="398" priority="17">
      <formula>IF(AND(C5&gt;-0.4999999,C5&lt;0.4999999),IF(C5=0,FALSE,TRUE),FALSE)</formula>
    </cfRule>
  </conditionalFormatting>
  <conditionalFormatting sqref="C8:C9 E8:E9">
    <cfRule type="expression" dxfId="397" priority="16">
      <formula>IF(AND(C8&gt;-0.4999999,C8&lt;0.4999999),IF(C8=0,FALSE,TRUE),FALSE)</formula>
    </cfRule>
  </conditionalFormatting>
  <conditionalFormatting sqref="D5 D8:D11">
    <cfRule type="expression" dxfId="396" priority="15">
      <formula>IF(AND(D5&gt;-0.4999999,D5&lt;0.4999999),IF(D5=0,FALSE,TRUE),FALSE)</formula>
    </cfRule>
  </conditionalFormatting>
  <conditionalFormatting sqref="B5 B10:B11">
    <cfRule type="expression" dxfId="395" priority="14">
      <formula>IF(AND(B5&gt;-0.4999999,B5&lt;0.4999999),IF(B5=0,FALSE,TRUE),FALSE)</formula>
    </cfRule>
  </conditionalFormatting>
  <conditionalFormatting sqref="B8:B9">
    <cfRule type="expression" dxfId="394" priority="13">
      <formula>IF(AND(B8&gt;-0.4999999,B8&lt;0.4999999),IF(B8=0,FALSE,TRUE),FALSE)</formula>
    </cfRule>
  </conditionalFormatting>
  <conditionalFormatting sqref="C6:C7 E6:E7">
    <cfRule type="expression" dxfId="393" priority="12">
      <formula>IF(AND(C6&gt;-0.4999999,C6&lt;0.4999999),IF(C6=0,FALSE,TRUE),FALSE)</formula>
    </cfRule>
  </conditionalFormatting>
  <conditionalFormatting sqref="D6:D7">
    <cfRule type="expression" dxfId="392" priority="11">
      <formula>IF(AND(D6&gt;-0.4999999,D6&lt;0.4999999),IF(D6=0,FALSE,TRUE),FALSE)</formula>
    </cfRule>
  </conditionalFormatting>
  <conditionalFormatting sqref="B6:B7">
    <cfRule type="expression" dxfId="391" priority="10">
      <formula>IF(AND(B6&gt;-0.4999999,B6&lt;0.4999999),IF(B6=0,FALSE,TRUE),FALSE)</formula>
    </cfRule>
  </conditionalFormatting>
  <conditionalFormatting sqref="E12 C12">
    <cfRule type="expression" dxfId="390" priority="9">
      <formula>IF(AND(C12&gt;-0.4999999,C12&lt;0.4999999),IF(C12=0,FALSE,TRUE),FALSE)</formula>
    </cfRule>
  </conditionalFormatting>
  <conditionalFormatting sqref="D12">
    <cfRule type="expression" dxfId="389" priority="8">
      <formula>IF(AND(D12&gt;-0.4999999,D12&lt;0.4999999),IF(D12=0,FALSE,TRUE),FALSE)</formula>
    </cfRule>
  </conditionalFormatting>
  <conditionalFormatting sqref="B12">
    <cfRule type="expression" dxfId="388" priority="7">
      <formula>IF(AND(B12&gt;-0.4999999,B12&lt;0.4999999),IF(B12=0,FALSE,TRUE),FALSE)</formula>
    </cfRule>
  </conditionalFormatting>
  <conditionalFormatting sqref="E13 C13">
    <cfRule type="expression" dxfId="387" priority="6">
      <formula>IF(AND(C13&gt;-0.4999999,C13&lt;0.4999999),IF(C13=0,FALSE,TRUE),FALSE)</formula>
    </cfRule>
  </conditionalFormatting>
  <conditionalFormatting sqref="D13">
    <cfRule type="expression" dxfId="386" priority="5">
      <formula>IF(AND(D13&gt;-0.4999999,D13&lt;0.4999999),IF(D13=0,FALSE,TRUE),FALSE)</formula>
    </cfRule>
  </conditionalFormatting>
  <conditionalFormatting sqref="B13">
    <cfRule type="expression" dxfId="385" priority="4">
      <formula>IF(AND(B13&gt;-0.4999999,B13&lt;0.4999999),IF(B13=0,FALSE,TRUE),FALSE)</formula>
    </cfRule>
  </conditionalFormatting>
  <conditionalFormatting sqref="E14 C14">
    <cfRule type="expression" dxfId="384" priority="3">
      <formula>IF(AND(C14&gt;-0.4999999,C14&lt;0.4999999),IF(C14=0,FALSE,TRUE),FALSE)</formula>
    </cfRule>
  </conditionalFormatting>
  <conditionalFormatting sqref="D14">
    <cfRule type="expression" dxfId="383" priority="2">
      <formula>IF(AND(D14&gt;-0.4999999,D14&lt;0.4999999),IF(D14=0,FALSE,TRUE),FALSE)</formula>
    </cfRule>
  </conditionalFormatting>
  <conditionalFormatting sqref="B14">
    <cfRule type="expression" dxfId="382" priority="1">
      <formula>IF(AND(B14&gt;-0.4999999,B14&lt;0.4999999),IF(B14=0,FALSE,TRUE),FALSE)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CCFF"/>
    <pageSetUpPr fitToPage="1"/>
  </sheetPr>
  <dimension ref="A1:I64"/>
  <sheetViews>
    <sheetView zoomScale="110" zoomScaleNormal="110" workbookViewId="0"/>
  </sheetViews>
  <sheetFormatPr defaultColWidth="9.7109375" defaultRowHeight="11.25" x14ac:dyDescent="0.15"/>
  <cols>
    <col min="1" max="1" width="28.7109375" style="10" customWidth="1"/>
    <col min="2" max="2" width="8.7109375" style="43" customWidth="1"/>
    <col min="3" max="9" width="8.7109375" style="10" customWidth="1"/>
    <col min="10" max="16384" width="9.7109375" style="10"/>
  </cols>
  <sheetData>
    <row r="1" spans="1:9" ht="12.75" x14ac:dyDescent="0.2">
      <c r="A1" s="1" t="s">
        <v>242</v>
      </c>
      <c r="B1" s="2"/>
      <c r="C1" s="3"/>
      <c r="D1" s="75"/>
      <c r="E1" s="75"/>
      <c r="F1" s="75"/>
      <c r="G1" s="75"/>
      <c r="H1" s="477"/>
      <c r="I1" s="76"/>
    </row>
    <row r="2" spans="1:9" x14ac:dyDescent="0.15">
      <c r="A2" s="46"/>
      <c r="B2" s="47"/>
      <c r="C2" s="48"/>
      <c r="D2" s="48"/>
      <c r="E2" s="48"/>
      <c r="F2" s="48"/>
      <c r="G2" s="48"/>
      <c r="H2" s="368"/>
      <c r="I2" s="308"/>
    </row>
    <row r="3" spans="1:9" x14ac:dyDescent="0.15">
      <c r="A3" s="78" t="s">
        <v>1</v>
      </c>
      <c r="B3" s="631" t="s">
        <v>348</v>
      </c>
      <c r="C3" s="631"/>
      <c r="D3" s="631"/>
      <c r="E3" s="632"/>
      <c r="F3" s="633" t="s">
        <v>23</v>
      </c>
      <c r="G3" s="634"/>
      <c r="H3" s="634"/>
      <c r="I3" s="635"/>
    </row>
    <row r="4" spans="1:9" x14ac:dyDescent="0.15">
      <c r="A4" s="88"/>
      <c r="B4" s="82" t="s">
        <v>243</v>
      </c>
      <c r="C4" s="82" t="s">
        <v>244</v>
      </c>
      <c r="D4" s="82" t="s">
        <v>245</v>
      </c>
      <c r="E4" s="488" t="s">
        <v>83</v>
      </c>
      <c r="F4" s="592" t="s">
        <v>243</v>
      </c>
      <c r="G4" s="82" t="s">
        <v>244</v>
      </c>
      <c r="H4" s="82" t="s">
        <v>245</v>
      </c>
      <c r="I4" s="488" t="s">
        <v>83</v>
      </c>
    </row>
    <row r="5" spans="1:9" x14ac:dyDescent="0.15">
      <c r="A5" s="78"/>
      <c r="B5" s="124"/>
      <c r="C5" s="124"/>
      <c r="D5" s="126"/>
      <c r="E5" s="130"/>
      <c r="F5" s="57"/>
      <c r="G5" s="57"/>
      <c r="H5" s="57"/>
      <c r="I5" s="370"/>
    </row>
    <row r="6" spans="1:9" x14ac:dyDescent="0.15">
      <c r="A6" s="34" t="s">
        <v>246</v>
      </c>
      <c r="B6" s="60"/>
      <c r="C6" s="60"/>
      <c r="D6" s="61"/>
      <c r="E6" s="280"/>
      <c r="F6" s="60"/>
      <c r="G6" s="60"/>
      <c r="H6" s="60"/>
      <c r="I6" s="371"/>
    </row>
    <row r="7" spans="1:9" x14ac:dyDescent="0.15">
      <c r="A7" s="34" t="s">
        <v>247</v>
      </c>
      <c r="B7" s="60"/>
      <c r="C7" s="60"/>
      <c r="D7" s="61"/>
      <c r="E7" s="280"/>
      <c r="F7" s="60"/>
      <c r="G7" s="60"/>
      <c r="H7" s="60"/>
      <c r="I7" s="371"/>
    </row>
    <row r="8" spans="1:9" x14ac:dyDescent="0.15">
      <c r="A8" s="22" t="s">
        <v>167</v>
      </c>
      <c r="B8" s="24">
        <v>95.784026999999995</v>
      </c>
      <c r="C8" s="24">
        <v>79.024910000000006</v>
      </c>
      <c r="D8" s="25">
        <v>199.775755</v>
      </c>
      <c r="E8" s="282">
        <v>374.58469200000002</v>
      </c>
      <c r="F8" s="361">
        <v>90.097131000000005</v>
      </c>
      <c r="G8" s="361">
        <v>81.942245</v>
      </c>
      <c r="H8" s="361">
        <v>172.91998899999999</v>
      </c>
      <c r="I8" s="282">
        <v>344.95936499999999</v>
      </c>
    </row>
    <row r="9" spans="1:9" x14ac:dyDescent="0.15">
      <c r="A9" s="22" t="s">
        <v>168</v>
      </c>
      <c r="B9" s="24">
        <v>25615.53584</v>
      </c>
      <c r="C9" s="24">
        <v>67301.609299999996</v>
      </c>
      <c r="D9" s="25">
        <v>605.79639399999996</v>
      </c>
      <c r="E9" s="282">
        <v>93522.941533999998</v>
      </c>
      <c r="F9" s="361">
        <v>28300.029016</v>
      </c>
      <c r="G9" s="361">
        <v>64913.702959000002</v>
      </c>
      <c r="H9" s="361">
        <v>466.976517</v>
      </c>
      <c r="I9" s="282">
        <v>93680.708492000005</v>
      </c>
    </row>
    <row r="10" spans="1:9" x14ac:dyDescent="0.15">
      <c r="A10" s="22" t="s">
        <v>248</v>
      </c>
      <c r="B10" s="24">
        <v>1747.896099</v>
      </c>
      <c r="C10" s="24">
        <v>4226.0105469999999</v>
      </c>
      <c r="D10" s="25">
        <v>0</v>
      </c>
      <c r="E10" s="282">
        <v>5973.9066459999995</v>
      </c>
      <c r="F10" s="361">
        <v>832.01680199999998</v>
      </c>
      <c r="G10" s="361">
        <v>3726.0929879999999</v>
      </c>
      <c r="H10" s="361">
        <v>0</v>
      </c>
      <c r="I10" s="282">
        <v>4558.1097899999995</v>
      </c>
    </row>
    <row r="11" spans="1:9" x14ac:dyDescent="0.15">
      <c r="A11" s="38" t="s">
        <v>249</v>
      </c>
      <c r="B11" s="24">
        <v>0</v>
      </c>
      <c r="C11" s="24">
        <v>324.98362100000003</v>
      </c>
      <c r="D11" s="25">
        <v>581.01255900000001</v>
      </c>
      <c r="E11" s="282">
        <v>905.99618000000009</v>
      </c>
      <c r="F11" s="361">
        <v>0</v>
      </c>
      <c r="G11" s="361">
        <v>414.74560400000001</v>
      </c>
      <c r="H11" s="361">
        <v>581.24684400000001</v>
      </c>
      <c r="I11" s="282">
        <v>995.99244799999997</v>
      </c>
    </row>
    <row r="12" spans="1:9" x14ac:dyDescent="0.15">
      <c r="A12" s="372" t="s">
        <v>250</v>
      </c>
      <c r="B12" s="373">
        <v>27459.215966000003</v>
      </c>
      <c r="C12" s="373">
        <v>71931.628377999994</v>
      </c>
      <c r="D12" s="374">
        <v>1386.5847079999999</v>
      </c>
      <c r="E12" s="375">
        <v>100777.42905200001</v>
      </c>
      <c r="F12" s="376">
        <v>29222.142948999997</v>
      </c>
      <c r="G12" s="376">
        <v>69136.483796</v>
      </c>
      <c r="H12" s="376">
        <v>1221.1433500000001</v>
      </c>
      <c r="I12" s="375">
        <v>99579.770095000014</v>
      </c>
    </row>
    <row r="13" spans="1:9" x14ac:dyDescent="0.15">
      <c r="A13" s="34"/>
      <c r="B13" s="67"/>
      <c r="C13" s="67"/>
      <c r="D13" s="67"/>
      <c r="E13" s="294"/>
      <c r="F13" s="67"/>
      <c r="G13" s="67"/>
      <c r="H13" s="67"/>
      <c r="I13" s="294"/>
    </row>
    <row r="14" spans="1:9" x14ac:dyDescent="0.15">
      <c r="A14" s="34" t="s">
        <v>251</v>
      </c>
      <c r="B14" s="67"/>
      <c r="C14" s="67"/>
      <c r="D14" s="67"/>
      <c r="E14" s="294"/>
      <c r="F14" s="67"/>
      <c r="G14" s="67"/>
      <c r="H14" s="67"/>
      <c r="I14" s="294"/>
    </row>
    <row r="15" spans="1:9" x14ac:dyDescent="0.15">
      <c r="A15" s="22" t="s">
        <v>167</v>
      </c>
      <c r="B15" s="24">
        <v>91.877395000000007</v>
      </c>
      <c r="C15" s="24">
        <v>228.32062300000001</v>
      </c>
      <c r="D15" s="24">
        <v>1258.263835</v>
      </c>
      <c r="E15" s="282">
        <v>1578.461853</v>
      </c>
      <c r="F15" s="361">
        <v>79.668909999999997</v>
      </c>
      <c r="G15" s="361">
        <v>225.58468099999999</v>
      </c>
      <c r="H15" s="361">
        <v>1328.6953060000001</v>
      </c>
      <c r="I15" s="282">
        <v>1633.948897</v>
      </c>
    </row>
    <row r="16" spans="1:9" x14ac:dyDescent="0.15">
      <c r="A16" s="22" t="s">
        <v>168</v>
      </c>
      <c r="B16" s="24">
        <v>112.865725</v>
      </c>
      <c r="C16" s="24">
        <v>2203.4866270000002</v>
      </c>
      <c r="D16" s="24">
        <v>34.923895999999999</v>
      </c>
      <c r="E16" s="282">
        <v>2351.2762480000001</v>
      </c>
      <c r="F16" s="361">
        <v>167.76358500000001</v>
      </c>
      <c r="G16" s="361">
        <v>5259.8651900000004</v>
      </c>
      <c r="H16" s="361">
        <v>241.81529499999999</v>
      </c>
      <c r="I16" s="282">
        <v>5669.4440700000005</v>
      </c>
    </row>
    <row r="17" spans="1:9" x14ac:dyDescent="0.15">
      <c r="A17" s="22" t="s">
        <v>248</v>
      </c>
      <c r="B17" s="24">
        <v>17.474297</v>
      </c>
      <c r="C17" s="24">
        <v>115.842349</v>
      </c>
      <c r="D17" s="24">
        <v>0</v>
      </c>
      <c r="E17" s="282">
        <v>133.31664599999999</v>
      </c>
      <c r="F17" s="361">
        <v>16.757885000000002</v>
      </c>
      <c r="G17" s="361">
        <v>92.546218999999994</v>
      </c>
      <c r="H17" s="361">
        <v>0</v>
      </c>
      <c r="I17" s="282">
        <v>109.304104</v>
      </c>
    </row>
    <row r="18" spans="1:9" x14ac:dyDescent="0.15">
      <c r="A18" s="22" t="s">
        <v>249</v>
      </c>
      <c r="B18" s="24">
        <v>1.127589</v>
      </c>
      <c r="C18" s="24">
        <v>402.64451400000002</v>
      </c>
      <c r="D18" s="24">
        <v>2509.7006160000001</v>
      </c>
      <c r="E18" s="282">
        <v>2913.4727190000003</v>
      </c>
      <c r="F18" s="361">
        <v>1.0014730000000001</v>
      </c>
      <c r="G18" s="361">
        <v>470.06241299999999</v>
      </c>
      <c r="H18" s="361">
        <v>2173.5306810000002</v>
      </c>
      <c r="I18" s="282">
        <v>2644.5945670000001</v>
      </c>
    </row>
    <row r="19" spans="1:9" x14ac:dyDescent="0.15">
      <c r="A19" s="22" t="s">
        <v>252</v>
      </c>
      <c r="B19" s="24">
        <v>126088.71370399999</v>
      </c>
      <c r="C19" s="24">
        <v>114331.56015200001</v>
      </c>
      <c r="D19" s="24">
        <v>787.76640199999997</v>
      </c>
      <c r="E19" s="282">
        <v>241208.04025799999</v>
      </c>
      <c r="F19" s="361">
        <v>118056.834315</v>
      </c>
      <c r="G19" s="361">
        <v>104635.409663</v>
      </c>
      <c r="H19" s="361">
        <v>1012.298397</v>
      </c>
      <c r="I19" s="282">
        <v>223704.54237500002</v>
      </c>
    </row>
    <row r="20" spans="1:9" x14ac:dyDescent="0.15">
      <c r="A20" s="38" t="s">
        <v>253</v>
      </c>
      <c r="B20" s="24">
        <v>25.773534000000001</v>
      </c>
      <c r="C20" s="24">
        <v>11469.502139</v>
      </c>
      <c r="D20" s="24">
        <v>5.3082209999999996</v>
      </c>
      <c r="E20" s="282">
        <v>11500.583893999999</v>
      </c>
      <c r="F20" s="361">
        <v>33.878557000000001</v>
      </c>
      <c r="G20" s="361">
        <v>13929.598333</v>
      </c>
      <c r="H20" s="361">
        <v>22.26136</v>
      </c>
      <c r="I20" s="282">
        <v>13985.73825</v>
      </c>
    </row>
    <row r="21" spans="1:9" x14ac:dyDescent="0.15">
      <c r="A21" s="372" t="s">
        <v>254</v>
      </c>
      <c r="B21" s="373">
        <v>126337.832244</v>
      </c>
      <c r="C21" s="373">
        <v>128751.35640400001</v>
      </c>
      <c r="D21" s="373">
        <v>4595.9629700000005</v>
      </c>
      <c r="E21" s="375">
        <v>259685.151618</v>
      </c>
      <c r="F21" s="376">
        <v>118355.904725</v>
      </c>
      <c r="G21" s="376">
        <v>124613.06649900001</v>
      </c>
      <c r="H21" s="376">
        <v>4778.601039000001</v>
      </c>
      <c r="I21" s="375">
        <v>247747.57226300001</v>
      </c>
    </row>
    <row r="22" spans="1:9" x14ac:dyDescent="0.15">
      <c r="A22" s="372" t="s">
        <v>255</v>
      </c>
      <c r="B22" s="373">
        <v>153797.04821000001</v>
      </c>
      <c r="C22" s="373">
        <v>200682.98478200001</v>
      </c>
      <c r="D22" s="373">
        <v>5982.5476780000008</v>
      </c>
      <c r="E22" s="375">
        <v>360462.58067</v>
      </c>
      <c r="F22" s="376">
        <v>147578.047674</v>
      </c>
      <c r="G22" s="376">
        <v>193749.55029500002</v>
      </c>
      <c r="H22" s="376">
        <v>5999.7443890000013</v>
      </c>
      <c r="I22" s="375">
        <v>347327.34235799999</v>
      </c>
    </row>
    <row r="23" spans="1:9" x14ac:dyDescent="0.15">
      <c r="A23" s="34"/>
      <c r="B23" s="67"/>
      <c r="C23" s="67"/>
      <c r="D23" s="67"/>
      <c r="E23" s="294"/>
      <c r="F23" s="67"/>
      <c r="G23" s="67"/>
      <c r="H23" s="67"/>
      <c r="I23" s="294"/>
    </row>
    <row r="24" spans="1:9" x14ac:dyDescent="0.15">
      <c r="A24" s="34" t="s">
        <v>256</v>
      </c>
      <c r="B24" s="67"/>
      <c r="C24" s="67"/>
      <c r="D24" s="67"/>
      <c r="E24" s="294"/>
      <c r="F24" s="67"/>
      <c r="G24" s="67"/>
      <c r="H24" s="67"/>
      <c r="I24" s="294"/>
    </row>
    <row r="25" spans="1:9" x14ac:dyDescent="0.15">
      <c r="A25" s="22" t="s">
        <v>257</v>
      </c>
      <c r="B25" s="24">
        <v>0</v>
      </c>
      <c r="C25" s="24">
        <v>67388.820259999993</v>
      </c>
      <c r="D25" s="24">
        <v>-34.056247999999997</v>
      </c>
      <c r="E25" s="282">
        <v>67354.764012</v>
      </c>
      <c r="F25" s="361">
        <v>0</v>
      </c>
      <c r="G25" s="361">
        <v>59637.479856999998</v>
      </c>
      <c r="H25" s="361">
        <v>-12.014431</v>
      </c>
      <c r="I25" s="282">
        <v>59625.465425999995</v>
      </c>
    </row>
    <row r="26" spans="1:9" x14ac:dyDescent="0.15">
      <c r="A26" s="38" t="s">
        <v>253</v>
      </c>
      <c r="B26" s="24">
        <v>68.243883999999994</v>
      </c>
      <c r="C26" s="24">
        <v>9916.5318820000011</v>
      </c>
      <c r="D26" s="24">
        <v>3410.1155210000002</v>
      </c>
      <c r="E26" s="282">
        <v>13394.891287</v>
      </c>
      <c r="F26" s="361">
        <v>61.104185000000001</v>
      </c>
      <c r="G26" s="361">
        <v>9654.0010060000004</v>
      </c>
      <c r="H26" s="361">
        <v>4901.8842999999997</v>
      </c>
      <c r="I26" s="282">
        <v>14616.989491</v>
      </c>
    </row>
    <row r="27" spans="1:9" x14ac:dyDescent="0.15">
      <c r="A27" s="372" t="s">
        <v>258</v>
      </c>
      <c r="B27" s="373">
        <v>68.243883999999994</v>
      </c>
      <c r="C27" s="373">
        <v>77305.352141999989</v>
      </c>
      <c r="D27" s="373">
        <v>3376.0592730000003</v>
      </c>
      <c r="E27" s="375">
        <v>80749.655299000005</v>
      </c>
      <c r="F27" s="376">
        <v>61.104185000000001</v>
      </c>
      <c r="G27" s="376">
        <v>69291.480863000004</v>
      </c>
      <c r="H27" s="376">
        <v>4889.8698690000001</v>
      </c>
      <c r="I27" s="375">
        <v>74242.454916999995</v>
      </c>
    </row>
    <row r="28" spans="1:9" x14ac:dyDescent="0.15">
      <c r="B28" s="10"/>
    </row>
    <row r="29" spans="1:9" x14ac:dyDescent="0.15">
      <c r="A29" s="625" t="s">
        <v>259</v>
      </c>
      <c r="B29" s="625"/>
      <c r="C29" s="625"/>
      <c r="D29" s="625"/>
      <c r="E29" s="625"/>
      <c r="F29" s="625"/>
      <c r="G29" s="625"/>
      <c r="H29" s="625"/>
      <c r="I29" s="625"/>
    </row>
    <row r="30" spans="1:9" x14ac:dyDescent="0.15">
      <c r="A30" s="625" t="s">
        <v>260</v>
      </c>
      <c r="B30" s="625"/>
      <c r="C30" s="625"/>
      <c r="D30" s="625"/>
      <c r="E30" s="625"/>
      <c r="F30" s="625"/>
      <c r="G30" s="625"/>
      <c r="H30" s="625"/>
      <c r="I30" s="625"/>
    </row>
    <row r="31" spans="1:9" x14ac:dyDescent="0.15">
      <c r="A31" s="625" t="s">
        <v>261</v>
      </c>
      <c r="B31" s="625"/>
      <c r="C31" s="625"/>
      <c r="D31" s="625"/>
      <c r="E31" s="625"/>
      <c r="F31" s="625"/>
      <c r="G31" s="625"/>
      <c r="H31" s="625"/>
      <c r="I31" s="625"/>
    </row>
    <row r="32" spans="1:9" x14ac:dyDescent="0.15">
      <c r="B32" s="10"/>
    </row>
    <row r="33" spans="2:9" x14ac:dyDescent="0.15">
      <c r="B33" s="10"/>
    </row>
    <row r="34" spans="2:9" x14ac:dyDescent="0.15">
      <c r="B34" s="10"/>
    </row>
    <row r="35" spans="2:9" x14ac:dyDescent="0.15">
      <c r="B35" s="10"/>
    </row>
    <row r="36" spans="2:9" x14ac:dyDescent="0.15">
      <c r="B36" s="10"/>
    </row>
    <row r="38" spans="2:9" x14ac:dyDescent="0.15">
      <c r="B38" s="24"/>
      <c r="C38" s="24"/>
      <c r="D38" s="24"/>
      <c r="E38" s="24"/>
      <c r="F38" s="361"/>
      <c r="G38" s="361"/>
      <c r="H38" s="361"/>
      <c r="I38" s="24"/>
    </row>
    <row r="39" spans="2:9" x14ac:dyDescent="0.15">
      <c r="B39" s="24"/>
      <c r="C39" s="24"/>
      <c r="D39" s="24"/>
      <c r="E39" s="24"/>
      <c r="F39" s="361"/>
      <c r="G39" s="361"/>
      <c r="H39" s="361"/>
      <c r="I39" s="24"/>
    </row>
    <row r="40" spans="2:9" x14ac:dyDescent="0.15">
      <c r="B40" s="24"/>
      <c r="C40" s="24"/>
      <c r="D40" s="24"/>
      <c r="E40" s="24"/>
      <c r="F40" s="361"/>
      <c r="G40" s="361"/>
      <c r="H40" s="361"/>
      <c r="I40" s="24"/>
    </row>
    <row r="41" spans="2:9" x14ac:dyDescent="0.15">
      <c r="B41" s="24"/>
      <c r="C41" s="24"/>
      <c r="D41" s="24"/>
      <c r="E41" s="24"/>
      <c r="F41" s="361"/>
      <c r="G41" s="361"/>
      <c r="H41" s="361"/>
      <c r="I41" s="24"/>
    </row>
    <row r="42" spans="2:9" x14ac:dyDescent="0.15">
      <c r="B42" s="32"/>
      <c r="C42" s="32"/>
      <c r="D42" s="32"/>
      <c r="E42" s="32"/>
      <c r="F42" s="364"/>
      <c r="G42" s="364"/>
      <c r="H42" s="364"/>
      <c r="I42" s="32"/>
    </row>
    <row r="43" spans="2:9" x14ac:dyDescent="0.15">
      <c r="B43" s="67"/>
      <c r="C43" s="67"/>
      <c r="D43" s="67"/>
      <c r="E43" s="67"/>
      <c r="F43" s="67"/>
      <c r="G43" s="67"/>
      <c r="H43" s="67"/>
      <c r="I43" s="67"/>
    </row>
    <row r="44" spans="2:9" x14ac:dyDescent="0.15">
      <c r="B44" s="67"/>
      <c r="C44" s="67"/>
      <c r="D44" s="67"/>
      <c r="E44" s="67"/>
      <c r="F44" s="67"/>
      <c r="G44" s="67"/>
      <c r="H44" s="67"/>
      <c r="I44" s="67"/>
    </row>
    <row r="45" spans="2:9" x14ac:dyDescent="0.15">
      <c r="B45" s="24"/>
      <c r="C45" s="24"/>
      <c r="D45" s="24"/>
      <c r="E45" s="24"/>
      <c r="F45" s="361"/>
      <c r="G45" s="361"/>
      <c r="H45" s="361"/>
      <c r="I45" s="24"/>
    </row>
    <row r="46" spans="2:9" x14ac:dyDescent="0.15">
      <c r="B46" s="24"/>
      <c r="C46" s="24"/>
      <c r="D46" s="24"/>
      <c r="E46" s="24"/>
      <c r="F46" s="361"/>
      <c r="G46" s="361"/>
      <c r="H46" s="361"/>
      <c r="I46" s="24"/>
    </row>
    <row r="47" spans="2:9" x14ac:dyDescent="0.15">
      <c r="B47" s="24"/>
      <c r="C47" s="24"/>
      <c r="D47" s="24"/>
      <c r="E47" s="24"/>
      <c r="F47" s="361"/>
      <c r="G47" s="361"/>
      <c r="H47" s="361"/>
      <c r="I47" s="24"/>
    </row>
    <row r="48" spans="2:9" x14ac:dyDescent="0.15">
      <c r="B48" s="24"/>
      <c r="C48" s="24"/>
      <c r="D48" s="24"/>
      <c r="E48" s="24"/>
      <c r="F48" s="361"/>
      <c r="G48" s="361"/>
      <c r="H48" s="361"/>
      <c r="I48" s="24"/>
    </row>
    <row r="49" spans="2:9" x14ac:dyDescent="0.15">
      <c r="B49" s="24"/>
      <c r="C49" s="24"/>
      <c r="D49" s="24"/>
      <c r="E49" s="24"/>
      <c r="F49" s="361"/>
      <c r="G49" s="361"/>
      <c r="H49" s="361"/>
      <c r="I49" s="24"/>
    </row>
    <row r="50" spans="2:9" x14ac:dyDescent="0.15">
      <c r="B50" s="24"/>
      <c r="C50" s="24"/>
      <c r="D50" s="24"/>
      <c r="E50" s="24"/>
      <c r="F50" s="361"/>
      <c r="G50" s="361"/>
      <c r="H50" s="361"/>
      <c r="I50" s="24"/>
    </row>
    <row r="51" spans="2:9" x14ac:dyDescent="0.15">
      <c r="B51" s="24"/>
      <c r="C51" s="24"/>
      <c r="D51" s="24"/>
      <c r="E51" s="24"/>
      <c r="F51" s="361"/>
      <c r="G51" s="361"/>
      <c r="H51" s="361"/>
      <c r="I51" s="24"/>
    </row>
    <row r="52" spans="2:9" x14ac:dyDescent="0.15">
      <c r="B52" s="24"/>
      <c r="C52" s="24"/>
      <c r="D52" s="24"/>
      <c r="E52" s="24"/>
      <c r="F52" s="361"/>
      <c r="G52" s="361"/>
      <c r="H52" s="361"/>
      <c r="I52" s="24"/>
    </row>
    <row r="53" spans="2:9" x14ac:dyDescent="0.15">
      <c r="B53" s="32"/>
      <c r="C53" s="32"/>
      <c r="D53" s="32"/>
      <c r="E53" s="32"/>
      <c r="F53" s="364"/>
      <c r="G53" s="364"/>
      <c r="H53" s="364"/>
      <c r="I53" s="32"/>
    </row>
    <row r="54" spans="2:9" x14ac:dyDescent="0.15">
      <c r="B54" s="67"/>
      <c r="C54" s="67"/>
      <c r="D54" s="67"/>
      <c r="E54" s="67"/>
      <c r="F54" s="67"/>
      <c r="G54" s="67"/>
      <c r="H54" s="67"/>
      <c r="I54" s="67"/>
    </row>
    <row r="55" spans="2:9" x14ac:dyDescent="0.15">
      <c r="B55" s="67"/>
      <c r="C55" s="67"/>
      <c r="D55" s="67"/>
      <c r="E55" s="67"/>
      <c r="F55" s="67"/>
      <c r="G55" s="67"/>
      <c r="H55" s="67"/>
      <c r="I55" s="67"/>
    </row>
    <row r="56" spans="2:9" x14ac:dyDescent="0.15">
      <c r="B56" s="24"/>
      <c r="C56" s="24"/>
      <c r="D56" s="24"/>
      <c r="E56" s="24"/>
      <c r="F56" s="361"/>
      <c r="G56" s="361"/>
      <c r="H56" s="361"/>
      <c r="I56" s="24"/>
    </row>
    <row r="57" spans="2:9" x14ac:dyDescent="0.15">
      <c r="B57" s="32"/>
      <c r="C57" s="32"/>
      <c r="D57" s="32"/>
      <c r="E57" s="32"/>
      <c r="F57" s="364"/>
      <c r="G57" s="364"/>
      <c r="H57" s="364"/>
      <c r="I57" s="32"/>
    </row>
    <row r="58" spans="2:9" x14ac:dyDescent="0.15">
      <c r="B58" s="67"/>
      <c r="C58" s="67"/>
      <c r="D58" s="67"/>
      <c r="E58" s="67"/>
      <c r="F58" s="67"/>
      <c r="G58" s="67"/>
      <c r="H58" s="67"/>
      <c r="I58" s="67"/>
    </row>
    <row r="59" spans="2:9" x14ac:dyDescent="0.15">
      <c r="B59" s="67"/>
      <c r="C59" s="67"/>
      <c r="D59" s="67"/>
      <c r="E59" s="67"/>
      <c r="F59" s="67"/>
      <c r="G59" s="67"/>
      <c r="H59" s="67"/>
      <c r="I59" s="67"/>
    </row>
    <row r="60" spans="2:9" x14ac:dyDescent="0.15">
      <c r="B60" s="24"/>
      <c r="C60" s="24"/>
      <c r="D60" s="24"/>
      <c r="E60" s="24"/>
      <c r="F60" s="361"/>
      <c r="G60" s="361"/>
      <c r="H60" s="361"/>
      <c r="I60" s="24"/>
    </row>
    <row r="61" spans="2:9" x14ac:dyDescent="0.15">
      <c r="B61" s="24"/>
      <c r="C61" s="24"/>
      <c r="D61" s="24"/>
      <c r="E61" s="24"/>
      <c r="F61" s="361"/>
      <c r="G61" s="361"/>
      <c r="H61" s="361"/>
      <c r="I61" s="24"/>
    </row>
    <row r="62" spans="2:9" x14ac:dyDescent="0.15">
      <c r="B62" s="24"/>
      <c r="C62" s="24"/>
      <c r="D62" s="24"/>
      <c r="E62" s="24"/>
      <c r="F62" s="361"/>
      <c r="G62" s="361"/>
      <c r="H62" s="361"/>
      <c r="I62" s="24"/>
    </row>
    <row r="63" spans="2:9" x14ac:dyDescent="0.15">
      <c r="B63" s="32"/>
      <c r="C63" s="32"/>
      <c r="D63" s="32"/>
      <c r="E63" s="32"/>
      <c r="F63" s="364"/>
      <c r="G63" s="364"/>
      <c r="H63" s="364"/>
      <c r="I63" s="32"/>
    </row>
    <row r="64" spans="2:9" x14ac:dyDescent="0.15">
      <c r="B64" s="486"/>
      <c r="C64" s="92"/>
      <c r="D64" s="92"/>
      <c r="E64" s="92"/>
      <c r="F64" s="92"/>
      <c r="G64" s="92"/>
      <c r="H64" s="92"/>
      <c r="I64" s="92"/>
    </row>
  </sheetData>
  <mergeCells count="5">
    <mergeCell ref="B3:E3"/>
    <mergeCell ref="F3:I3"/>
    <mergeCell ref="A30:I30"/>
    <mergeCell ref="A31:I31"/>
    <mergeCell ref="A29:I29"/>
  </mergeCells>
  <conditionalFormatting sqref="H6 H20:I21 F18:G21 B20:E21 F25:G26">
    <cfRule type="expression" dxfId="381" priority="102">
      <formula>IF(AND(B6&gt;-0.4999999,B6&lt;0.4999999),IF(B6=0,FALSE,TRUE),FALSE)</formula>
    </cfRule>
  </conditionalFormatting>
  <conditionalFormatting sqref="F6:G6">
    <cfRule type="expression" dxfId="380" priority="101">
      <formula>IF(AND(F6&gt;-0.4999999,F6&lt;0.4999999),IF(F6=0,FALSE,TRUE),FALSE)</formula>
    </cfRule>
  </conditionalFormatting>
  <conditionalFormatting sqref="H7">
    <cfRule type="expression" dxfId="379" priority="100">
      <formula>IF(AND(H7&gt;-0.4999999,H7&lt;0.4999999),IF(H7=0,FALSE,TRUE),FALSE)</formula>
    </cfRule>
  </conditionalFormatting>
  <conditionalFormatting sqref="F7:G7">
    <cfRule type="expression" dxfId="378" priority="99">
      <formula>IF(AND(F7&gt;-0.4999999,F7&lt;0.4999999),IF(F7=0,FALSE,TRUE),FALSE)</formula>
    </cfRule>
  </conditionalFormatting>
  <conditionalFormatting sqref="D8 H11:H13 D11:D13 H8">
    <cfRule type="expression" dxfId="377" priority="98">
      <formula>IF(AND(D8&gt;-0.4999999,D8&lt;0.4999999),IF(D8=0,FALSE,TRUE),FALSE)</formula>
    </cfRule>
  </conditionalFormatting>
  <conditionalFormatting sqref="F8:G13">
    <cfRule type="expression" dxfId="376" priority="96">
      <formula>IF(AND(F8&gt;-0.4999999,F8&lt;0.4999999),IF(F8=0,FALSE,TRUE),FALSE)</formula>
    </cfRule>
  </conditionalFormatting>
  <conditionalFormatting sqref="D9:D10 H9:H10">
    <cfRule type="expression" dxfId="375" priority="97">
      <formula>IF(AND(D9&gt;-0.4999999,D9&lt;0.4999999),IF(D9=0,FALSE,TRUE),FALSE)</formula>
    </cfRule>
  </conditionalFormatting>
  <conditionalFormatting sqref="B8:E8 B11:E13">
    <cfRule type="expression" dxfId="374" priority="95">
      <formula>IF(AND(B8&gt;-0.4999999,B8&lt;0.4999999),IF(B8=0,FALSE,TRUE),FALSE)</formula>
    </cfRule>
  </conditionalFormatting>
  <conditionalFormatting sqref="B9:E10">
    <cfRule type="expression" dxfId="373" priority="94">
      <formula>IF(AND(B9&gt;-0.4999999,B9&lt;0.4999999),IF(B9=0,FALSE,TRUE),FALSE)</formula>
    </cfRule>
  </conditionalFormatting>
  <conditionalFormatting sqref="D18:D19 H18:H19">
    <cfRule type="expression" dxfId="372" priority="92">
      <formula>IF(AND(D18&gt;-0.4999999,D18&lt;0.4999999),IF(D18=0,FALSE,TRUE),FALSE)</formula>
    </cfRule>
  </conditionalFormatting>
  <conditionalFormatting sqref="D15 H15">
    <cfRule type="expression" dxfId="371" priority="93">
      <formula>IF(AND(D15&gt;-0.4999999,D15&lt;0.4999999),IF(D15=0,FALSE,TRUE),FALSE)</formula>
    </cfRule>
  </conditionalFormatting>
  <conditionalFormatting sqref="B18:E19">
    <cfRule type="expression" dxfId="370" priority="89">
      <formula>IF(AND(B18&gt;-0.4999999,B18&lt;0.4999999),IF(B18=0,FALSE,TRUE),FALSE)</formula>
    </cfRule>
  </conditionalFormatting>
  <conditionalFormatting sqref="H14">
    <cfRule type="expression" dxfId="369" priority="88">
      <formula>IF(AND(H14&gt;-0.4999999,H14&lt;0.4999999),IF(H14=0,FALSE,TRUE),FALSE)</formula>
    </cfRule>
  </conditionalFormatting>
  <conditionalFormatting sqref="D16:D17 H16:H17">
    <cfRule type="expression" dxfId="368" priority="86">
      <formula>IF(AND(D16&gt;-0.4999999,D16&lt;0.4999999),IF(D16=0,FALSE,TRUE),FALSE)</formula>
    </cfRule>
  </conditionalFormatting>
  <conditionalFormatting sqref="F14:G14">
    <cfRule type="expression" dxfId="367" priority="87">
      <formula>IF(AND(F14&gt;-0.4999999,F14&lt;0.4999999),IF(F14=0,FALSE,TRUE),FALSE)</formula>
    </cfRule>
  </conditionalFormatting>
  <conditionalFormatting sqref="F16:G17">
    <cfRule type="expression" dxfId="366" priority="85">
      <formula>IF(AND(F16&gt;-0.4999999,F16&lt;0.4999999),IF(F16=0,FALSE,TRUE),FALSE)</formula>
    </cfRule>
  </conditionalFormatting>
  <conditionalFormatting sqref="F15:G15">
    <cfRule type="expression" dxfId="365" priority="91">
      <formula>IF(AND(F15&gt;-0.4999999,F15&lt;0.4999999),IF(F15=0,FALSE,TRUE),FALSE)</formula>
    </cfRule>
  </conditionalFormatting>
  <conditionalFormatting sqref="C15:E15">
    <cfRule type="expression" dxfId="364" priority="90">
      <formula>IF(AND(C15&gt;-0.4999999,C15&lt;0.4999999),IF(C15=0,FALSE,TRUE),FALSE)</formula>
    </cfRule>
  </conditionalFormatting>
  <conditionalFormatting sqref="B16:E17">
    <cfRule type="expression" dxfId="363" priority="84">
      <formula>IF(AND(B16&gt;-0.4999999,B16&lt;0.4999999),IF(B16=0,FALSE,TRUE),FALSE)</formula>
    </cfRule>
  </conditionalFormatting>
  <conditionalFormatting sqref="B22:E22">
    <cfRule type="expression" dxfId="362" priority="81">
      <formula>IF(AND(B22&gt;-0.4999999,B22&lt;0.4999999),IF(B22=0,FALSE,TRUE),FALSE)</formula>
    </cfRule>
  </conditionalFormatting>
  <conditionalFormatting sqref="H22 D22">
    <cfRule type="expression" dxfId="361" priority="83">
      <formula>IF(AND(D22&gt;-0.4999999,D22&lt;0.4999999),IF(D22=0,FALSE,TRUE),FALSE)</formula>
    </cfRule>
  </conditionalFormatting>
  <conditionalFormatting sqref="F22:G22">
    <cfRule type="expression" dxfId="360" priority="82">
      <formula>IF(AND(F22&gt;-0.4999999,F22&lt;0.4999999),IF(F22=0,FALSE,TRUE),FALSE)</formula>
    </cfRule>
  </conditionalFormatting>
  <conditionalFormatting sqref="F24:G24">
    <cfRule type="expression" dxfId="359" priority="76">
      <formula>IF(AND(F24&gt;-0.4999999,F24&lt;0.4999999),IF(F24=0,FALSE,TRUE),FALSE)</formula>
    </cfRule>
  </conditionalFormatting>
  <conditionalFormatting sqref="H23 D25:D26 H25:H26">
    <cfRule type="expression" dxfId="358" priority="80">
      <formula>IF(AND(D23&gt;-0.4999999,D23&lt;0.4999999),IF(D23=0,FALSE,TRUE),FALSE)</formula>
    </cfRule>
  </conditionalFormatting>
  <conditionalFormatting sqref="F23:G23">
    <cfRule type="expression" dxfId="357" priority="79">
      <formula>IF(AND(F23&gt;-0.4999999,F23&lt;0.4999999),IF(F23=0,FALSE,TRUE),FALSE)</formula>
    </cfRule>
  </conditionalFormatting>
  <conditionalFormatting sqref="B25:E26">
    <cfRule type="expression" dxfId="356" priority="78">
      <formula>IF(AND(B25&gt;-0.4999999,B25&lt;0.4999999),IF(B25=0,FALSE,TRUE),FALSE)</formula>
    </cfRule>
  </conditionalFormatting>
  <conditionalFormatting sqref="H24">
    <cfRule type="expression" dxfId="355" priority="77">
      <formula>IF(AND(H24&gt;-0.4999999,H24&lt;0.4999999),IF(H24=0,FALSE,TRUE),FALSE)</formula>
    </cfRule>
  </conditionalFormatting>
  <conditionalFormatting sqref="B27:E27">
    <cfRule type="expression" dxfId="354" priority="73">
      <formula>IF(AND(B27&gt;-0.4999999,B27&lt;0.4999999),IF(B27=0,FALSE,TRUE),FALSE)</formula>
    </cfRule>
  </conditionalFormatting>
  <conditionalFormatting sqref="H27 D27">
    <cfRule type="expression" dxfId="353" priority="75">
      <formula>IF(AND(D27&gt;-0.4999999,D27&lt;0.4999999),IF(D27=0,FALSE,TRUE),FALSE)</formula>
    </cfRule>
  </conditionalFormatting>
  <conditionalFormatting sqref="F27:G27">
    <cfRule type="expression" dxfId="352" priority="74">
      <formula>IF(AND(F27&gt;-0.4999999,F27&lt;0.4999999),IF(F27=0,FALSE,TRUE),FALSE)</formula>
    </cfRule>
  </conditionalFormatting>
  <conditionalFormatting sqref="B15">
    <cfRule type="expression" dxfId="351" priority="72">
      <formula>IF(AND(B15&gt;-0.4999999,B15&lt;0.4999999),IF(B15=0,FALSE,TRUE),FALSE)</formula>
    </cfRule>
  </conditionalFormatting>
  <conditionalFormatting sqref="I8 I11:I13">
    <cfRule type="expression" dxfId="350" priority="71">
      <formula>IF(AND(I8&gt;-0.4999999,I8&lt;0.4999999),IF(I8=0,FALSE,TRUE),FALSE)</formula>
    </cfRule>
  </conditionalFormatting>
  <conditionalFormatting sqref="I9:I10">
    <cfRule type="expression" dxfId="349" priority="70">
      <formula>IF(AND(I9&gt;-0.4999999,I9&lt;0.4999999),IF(I9=0,FALSE,TRUE),FALSE)</formula>
    </cfRule>
  </conditionalFormatting>
  <conditionalFormatting sqref="I18:I19">
    <cfRule type="expression" dxfId="348" priority="68">
      <formula>IF(AND(I18&gt;-0.4999999,I18&lt;0.4999999),IF(I18=0,FALSE,TRUE),FALSE)</formula>
    </cfRule>
  </conditionalFormatting>
  <conditionalFormatting sqref="I15">
    <cfRule type="expression" dxfId="347" priority="69">
      <formula>IF(AND(I15&gt;-0.4999999,I15&lt;0.4999999),IF(I15=0,FALSE,TRUE),FALSE)</formula>
    </cfRule>
  </conditionalFormatting>
  <conditionalFormatting sqref="I16:I17">
    <cfRule type="expression" dxfId="346" priority="67">
      <formula>IF(AND(I16&gt;-0.4999999,I16&lt;0.4999999),IF(I16=0,FALSE,TRUE),FALSE)</formula>
    </cfRule>
  </conditionalFormatting>
  <conditionalFormatting sqref="I22">
    <cfRule type="expression" dxfId="345" priority="66">
      <formula>IF(AND(I22&gt;-0.4999999,I22&lt;0.4999999),IF(I22=0,FALSE,TRUE),FALSE)</formula>
    </cfRule>
  </conditionalFormatting>
  <conditionalFormatting sqref="I25:I26">
    <cfRule type="expression" dxfId="344" priority="65">
      <formula>IF(AND(I25&gt;-0.4999999,I25&lt;0.4999999),IF(I25=0,FALSE,TRUE),FALSE)</formula>
    </cfRule>
  </conditionalFormatting>
  <conditionalFormatting sqref="I27">
    <cfRule type="expression" dxfId="343" priority="64">
      <formula>IF(AND(I27&gt;-0.4999999,I27&lt;0.4999999),IF(I27=0,FALSE,TRUE),FALSE)</formula>
    </cfRule>
  </conditionalFormatting>
  <conditionalFormatting sqref="D38 H41:H43 D41:D43 H38 H61 F60:G62 C61:E61">
    <cfRule type="expression" dxfId="342" priority="52">
      <formula>IF(AND(C38&gt;-0.4999999,C38&lt;0.4999999),IF(C38=0,FALSE,TRUE),FALSE)</formula>
    </cfRule>
  </conditionalFormatting>
  <conditionalFormatting sqref="F38:G43">
    <cfRule type="expression" dxfId="341" priority="50">
      <formula>IF(AND(F38&gt;-0.4999999,F38&lt;0.4999999),IF(F38=0,FALSE,TRUE),FALSE)</formula>
    </cfRule>
  </conditionalFormatting>
  <conditionalFormatting sqref="D39:D40 H39:H40">
    <cfRule type="expression" dxfId="340" priority="51">
      <formula>IF(AND(D39&gt;-0.4999999,D39&lt;0.4999999),IF(D39=0,FALSE,TRUE),FALSE)</formula>
    </cfRule>
  </conditionalFormatting>
  <conditionalFormatting sqref="B38:E38 B41:E43">
    <cfRule type="expression" dxfId="339" priority="49">
      <formula>IF(AND(B38&gt;-0.4999999,B38&lt;0.4999999),IF(B38=0,FALSE,TRUE),FALSE)</formula>
    </cfRule>
  </conditionalFormatting>
  <conditionalFormatting sqref="B39:E40">
    <cfRule type="expression" dxfId="338" priority="48">
      <formula>IF(AND(B39&gt;-0.4999999,B39&lt;0.4999999),IF(B39=0,FALSE,TRUE),FALSE)</formula>
    </cfRule>
  </conditionalFormatting>
  <conditionalFormatting sqref="D48:D49 H48:H49">
    <cfRule type="expression" dxfId="337" priority="46">
      <formula>IF(AND(D48&gt;-0.4999999,D48&lt;0.4999999),IF(D48=0,FALSE,TRUE),FALSE)</formula>
    </cfRule>
  </conditionalFormatting>
  <conditionalFormatting sqref="D45 H50:H53 D50:D53 H45">
    <cfRule type="expression" dxfId="336" priority="47">
      <formula>IF(AND(D45&gt;-0.4999999,D45&lt;0.4999999),IF(D45=0,FALSE,TRUE),FALSE)</formula>
    </cfRule>
  </conditionalFormatting>
  <conditionalFormatting sqref="B48:E49">
    <cfRule type="expression" dxfId="335" priority="43">
      <formula>IF(AND(B48&gt;-0.4999999,B48&lt;0.4999999),IF(B48=0,FALSE,TRUE),FALSE)</formula>
    </cfRule>
  </conditionalFormatting>
  <conditionalFormatting sqref="H44">
    <cfRule type="expression" dxfId="334" priority="42">
      <formula>IF(AND(H44&gt;-0.4999999,H44&lt;0.4999999),IF(H44=0,FALSE,TRUE),FALSE)</formula>
    </cfRule>
  </conditionalFormatting>
  <conditionalFormatting sqref="D46:D47 H46:H47">
    <cfRule type="expression" dxfId="333" priority="40">
      <formula>IF(AND(D46&gt;-0.4999999,D46&lt;0.4999999),IF(D46=0,FALSE,TRUE),FALSE)</formula>
    </cfRule>
  </conditionalFormatting>
  <conditionalFormatting sqref="F44:G44">
    <cfRule type="expression" dxfId="332" priority="41">
      <formula>IF(AND(F44&gt;-0.4999999,F44&lt;0.4999999),IF(F44=0,FALSE,TRUE),FALSE)</formula>
    </cfRule>
  </conditionalFormatting>
  <conditionalFormatting sqref="F46:G47">
    <cfRule type="expression" dxfId="331" priority="39">
      <formula>IF(AND(F46&gt;-0.4999999,F46&lt;0.4999999),IF(F46=0,FALSE,TRUE),FALSE)</formula>
    </cfRule>
  </conditionalFormatting>
  <conditionalFormatting sqref="F45:G45 F48:G53">
    <cfRule type="expression" dxfId="330" priority="45">
      <formula>IF(AND(F45&gt;-0.4999999,F45&lt;0.4999999),IF(F45=0,FALSE,TRUE),FALSE)</formula>
    </cfRule>
  </conditionalFormatting>
  <conditionalFormatting sqref="C45:E45 B50:E53">
    <cfRule type="expression" dxfId="329" priority="44">
      <formula>IF(AND(B45&gt;-0.4999999,B45&lt;0.4999999),IF(B45=0,FALSE,TRUE),FALSE)</formula>
    </cfRule>
  </conditionalFormatting>
  <conditionalFormatting sqref="B46:E47">
    <cfRule type="expression" dxfId="328" priority="38">
      <formula>IF(AND(B46&gt;-0.4999999,B46&lt;0.4999999),IF(B46=0,FALSE,TRUE),FALSE)</formula>
    </cfRule>
  </conditionalFormatting>
  <conditionalFormatting sqref="B57:E57">
    <cfRule type="expression" dxfId="327" priority="35">
      <formula>IF(AND(B57&gt;-0.4999999,B57&lt;0.4999999),IF(B57=0,FALSE,TRUE),FALSE)</formula>
    </cfRule>
  </conditionalFormatting>
  <conditionalFormatting sqref="H57 D57">
    <cfRule type="expression" dxfId="326" priority="37">
      <formula>IF(AND(D57&gt;-0.4999999,D57&lt;0.4999999),IF(D57=0,FALSE,TRUE),FALSE)</formula>
    </cfRule>
  </conditionalFormatting>
  <conditionalFormatting sqref="F57:G57">
    <cfRule type="expression" dxfId="325" priority="36">
      <formula>IF(AND(F57&gt;-0.4999999,F57&lt;0.4999999),IF(F57=0,FALSE,TRUE),FALSE)</formula>
    </cfRule>
  </conditionalFormatting>
  <conditionalFormatting sqref="F59:G59">
    <cfRule type="expression" dxfId="324" priority="30">
      <formula>IF(AND(F59&gt;-0.4999999,F59&lt;0.4999999),IF(F59=0,FALSE,TRUE),FALSE)</formula>
    </cfRule>
  </conditionalFormatting>
  <conditionalFormatting sqref="D60 H58 H62 D62 H60">
    <cfRule type="expression" dxfId="323" priority="34">
      <formula>IF(AND(D58&gt;-0.4999999,D58&lt;0.4999999),IF(D58=0,FALSE,TRUE),FALSE)</formula>
    </cfRule>
  </conditionalFormatting>
  <conditionalFormatting sqref="F58:G58">
    <cfRule type="expression" dxfId="322" priority="33">
      <formula>IF(AND(F58&gt;-0.4999999,F58&lt;0.4999999),IF(F58=0,FALSE,TRUE),FALSE)</formula>
    </cfRule>
  </conditionalFormatting>
  <conditionalFormatting sqref="B60:E60 B62:E62">
    <cfRule type="expression" dxfId="321" priority="32">
      <formula>IF(AND(B60&gt;-0.4999999,B60&lt;0.4999999),IF(B60=0,FALSE,TRUE),FALSE)</formula>
    </cfRule>
  </conditionalFormatting>
  <conditionalFormatting sqref="H59">
    <cfRule type="expression" dxfId="320" priority="31">
      <formula>IF(AND(H59&gt;-0.4999999,H59&lt;0.4999999),IF(H59=0,FALSE,TRUE),FALSE)</formula>
    </cfRule>
  </conditionalFormatting>
  <conditionalFormatting sqref="B63:E63">
    <cfRule type="expression" dxfId="319" priority="27">
      <formula>IF(AND(B63&gt;-0.4999999,B63&lt;0.4999999),IF(B63=0,FALSE,TRUE),FALSE)</formula>
    </cfRule>
  </conditionalFormatting>
  <conditionalFormatting sqref="H63 D63">
    <cfRule type="expression" dxfId="318" priority="29">
      <formula>IF(AND(D63&gt;-0.4999999,D63&lt;0.4999999),IF(D63=0,FALSE,TRUE),FALSE)</formula>
    </cfRule>
  </conditionalFormatting>
  <conditionalFormatting sqref="F63:G63">
    <cfRule type="expression" dxfId="317" priority="28">
      <formula>IF(AND(F63&gt;-0.4999999,F63&lt;0.4999999),IF(F63=0,FALSE,TRUE),FALSE)</formula>
    </cfRule>
  </conditionalFormatting>
  <conditionalFormatting sqref="B45">
    <cfRule type="expression" dxfId="316" priority="26">
      <formula>IF(AND(B45&gt;-0.4999999,B45&lt;0.4999999),IF(B45=0,FALSE,TRUE),FALSE)</formula>
    </cfRule>
  </conditionalFormatting>
  <conditionalFormatting sqref="I61">
    <cfRule type="expression" dxfId="315" priority="25">
      <formula>IF(AND(I61&gt;-0.4999999,I61&lt;0.4999999),IF(I61=0,FALSE,TRUE),FALSE)</formula>
    </cfRule>
  </conditionalFormatting>
  <conditionalFormatting sqref="I38 I41:I43">
    <cfRule type="expression" dxfId="314" priority="24">
      <formula>IF(AND(I38&gt;-0.4999999,I38&lt;0.4999999),IF(I38=0,FALSE,TRUE),FALSE)</formula>
    </cfRule>
  </conditionalFormatting>
  <conditionalFormatting sqref="I39:I40">
    <cfRule type="expression" dxfId="313" priority="23">
      <formula>IF(AND(I39&gt;-0.4999999,I39&lt;0.4999999),IF(I39=0,FALSE,TRUE),FALSE)</formula>
    </cfRule>
  </conditionalFormatting>
  <conditionalFormatting sqref="I48:I49">
    <cfRule type="expression" dxfId="312" priority="21">
      <formula>IF(AND(I48&gt;-0.4999999,I48&lt;0.4999999),IF(I48=0,FALSE,TRUE),FALSE)</formula>
    </cfRule>
  </conditionalFormatting>
  <conditionalFormatting sqref="I45 I50:I53">
    <cfRule type="expression" dxfId="311" priority="22">
      <formula>IF(AND(I45&gt;-0.4999999,I45&lt;0.4999999),IF(I45=0,FALSE,TRUE),FALSE)</formula>
    </cfRule>
  </conditionalFormatting>
  <conditionalFormatting sqref="I46:I47">
    <cfRule type="expression" dxfId="310" priority="20">
      <formula>IF(AND(I46&gt;-0.4999999,I46&lt;0.4999999),IF(I46=0,FALSE,TRUE),FALSE)</formula>
    </cfRule>
  </conditionalFormatting>
  <conditionalFormatting sqref="I57">
    <cfRule type="expression" dxfId="309" priority="19">
      <formula>IF(AND(I57&gt;-0.4999999,I57&lt;0.4999999),IF(I57=0,FALSE,TRUE),FALSE)</formula>
    </cfRule>
  </conditionalFormatting>
  <conditionalFormatting sqref="I60 I62">
    <cfRule type="expression" dxfId="308" priority="18">
      <formula>IF(AND(I60&gt;-0.4999999,I60&lt;0.4999999),IF(I60=0,FALSE,TRUE),FALSE)</formula>
    </cfRule>
  </conditionalFormatting>
  <conditionalFormatting sqref="I63">
    <cfRule type="expression" dxfId="307" priority="17">
      <formula>IF(AND(I63&gt;-0.4999999,I63&lt;0.4999999),IF(I63=0,FALSE,TRUE),FALSE)</formula>
    </cfRule>
  </conditionalFormatting>
  <conditionalFormatting sqref="B61">
    <cfRule type="expression" dxfId="306" priority="16">
      <formula>IF(AND(B61&gt;-0.4999999,B61&lt;0.4999999),IF(B61=0,FALSE,TRUE),FALSE)</formula>
    </cfRule>
  </conditionalFormatting>
  <conditionalFormatting sqref="H54 D54">
    <cfRule type="expression" dxfId="305" priority="15">
      <formula>IF(AND(D54&gt;-0.4999999,D54&lt;0.4999999),IF(D54=0,FALSE,TRUE),FALSE)</formula>
    </cfRule>
  </conditionalFormatting>
  <conditionalFormatting sqref="F54:G54">
    <cfRule type="expression" dxfId="304" priority="14">
      <formula>IF(AND(F54&gt;-0.4999999,F54&lt;0.4999999),IF(F54=0,FALSE,TRUE),FALSE)</formula>
    </cfRule>
  </conditionalFormatting>
  <conditionalFormatting sqref="B54:E54">
    <cfRule type="expression" dxfId="303" priority="13">
      <formula>IF(AND(B54&gt;-0.4999999,B54&lt;0.4999999),IF(B54=0,FALSE,TRUE),FALSE)</formula>
    </cfRule>
  </conditionalFormatting>
  <conditionalFormatting sqref="D56 H56">
    <cfRule type="expression" dxfId="302" priority="12">
      <formula>IF(AND(D56&gt;-0.4999999,D56&lt;0.4999999),IF(D56=0,FALSE,TRUE),FALSE)</formula>
    </cfRule>
  </conditionalFormatting>
  <conditionalFormatting sqref="H55">
    <cfRule type="expression" dxfId="301" priority="9">
      <formula>IF(AND(H55&gt;-0.4999999,H55&lt;0.4999999),IF(H55=0,FALSE,TRUE),FALSE)</formula>
    </cfRule>
  </conditionalFormatting>
  <conditionalFormatting sqref="F55:G55">
    <cfRule type="expression" dxfId="300" priority="8">
      <formula>IF(AND(F55&gt;-0.4999999,F55&lt;0.4999999),IF(F55=0,FALSE,TRUE),FALSE)</formula>
    </cfRule>
  </conditionalFormatting>
  <conditionalFormatting sqref="F56:G56">
    <cfRule type="expression" dxfId="299" priority="11">
      <formula>IF(AND(F56&gt;-0.4999999,F56&lt;0.4999999),IF(F56=0,FALSE,TRUE),FALSE)</formula>
    </cfRule>
  </conditionalFormatting>
  <conditionalFormatting sqref="C56:E56">
    <cfRule type="expression" dxfId="298" priority="10">
      <formula>IF(AND(C56&gt;-0.4999999,C56&lt;0.4999999),IF(C56=0,FALSE,TRUE),FALSE)</formula>
    </cfRule>
  </conditionalFormatting>
  <conditionalFormatting sqref="B56">
    <cfRule type="expression" dxfId="297" priority="7">
      <formula>IF(AND(B56&gt;-0.4999999,B56&lt;0.4999999),IF(B56=0,FALSE,TRUE),FALSE)</formula>
    </cfRule>
  </conditionalFormatting>
  <conditionalFormatting sqref="I54">
    <cfRule type="expression" dxfId="296" priority="6">
      <formula>IF(AND(I54&gt;-0.4999999,I54&lt;0.4999999),IF(I54=0,FALSE,TRUE),FALSE)</formula>
    </cfRule>
  </conditionalFormatting>
  <conditionalFormatting sqref="I56">
    <cfRule type="expression" dxfId="295" priority="5">
      <formula>IF(AND(I56&gt;-0.4999999,I56&lt;0.4999999),IF(I56=0,FALSE,TRUE),FALSE)</formula>
    </cfRule>
  </conditionalFormatting>
  <pageMargins left="0.7" right="0.7" top="0.75" bottom="0.75" header="0.3" footer="0.3"/>
  <pageSetup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CCFF"/>
    <pageSetUpPr fitToPage="1"/>
  </sheetPr>
  <dimension ref="A1:E16"/>
  <sheetViews>
    <sheetView zoomScale="110" zoomScaleNormal="110" workbookViewId="0"/>
  </sheetViews>
  <sheetFormatPr defaultColWidth="9.7109375" defaultRowHeight="11.25" x14ac:dyDescent="0.15"/>
  <cols>
    <col min="1" max="1" width="45.7109375" style="10" customWidth="1"/>
    <col min="2" max="2" width="8.140625" style="10" customWidth="1"/>
    <col min="3" max="3" width="8.7109375" style="10" customWidth="1"/>
    <col min="4" max="4" width="8.140625" style="10" customWidth="1"/>
    <col min="5" max="5" width="8.7109375" style="10" customWidth="1"/>
    <col min="6" max="16384" width="9.7109375" style="10"/>
  </cols>
  <sheetData>
    <row r="1" spans="1:5" ht="12.75" x14ac:dyDescent="0.2">
      <c r="A1" s="1" t="s">
        <v>262</v>
      </c>
      <c r="B1" s="3"/>
      <c r="C1" s="75"/>
      <c r="D1" s="75"/>
      <c r="E1" s="117"/>
    </row>
    <row r="2" spans="1:5" x14ac:dyDescent="0.15">
      <c r="A2" s="6"/>
      <c r="B2" s="377"/>
      <c r="C2" s="377"/>
      <c r="D2" s="378"/>
      <c r="E2" s="77"/>
    </row>
    <row r="3" spans="1:5" x14ac:dyDescent="0.15">
      <c r="A3" s="11" t="s">
        <v>1</v>
      </c>
      <c r="B3" s="636" t="s">
        <v>348</v>
      </c>
      <c r="C3" s="637"/>
      <c r="D3" s="638" t="s">
        <v>23</v>
      </c>
      <c r="E3" s="639"/>
    </row>
    <row r="4" spans="1:5" ht="24.75" x14ac:dyDescent="0.15">
      <c r="A4" s="16"/>
      <c r="B4" s="379" t="s">
        <v>263</v>
      </c>
      <c r="C4" s="379" t="s">
        <v>264</v>
      </c>
      <c r="D4" s="380" t="s">
        <v>263</v>
      </c>
      <c r="E4" s="381" t="s">
        <v>264</v>
      </c>
    </row>
    <row r="5" spans="1:5" x14ac:dyDescent="0.15">
      <c r="A5" s="34" t="s">
        <v>246</v>
      </c>
      <c r="B5" s="382"/>
      <c r="C5" s="382"/>
      <c r="D5" s="383"/>
      <c r="E5" s="384"/>
    </row>
    <row r="6" spans="1:5" x14ac:dyDescent="0.15">
      <c r="A6" s="34" t="s">
        <v>265</v>
      </c>
      <c r="B6" s="382"/>
      <c r="C6" s="382"/>
      <c r="D6" s="383"/>
      <c r="E6" s="384"/>
    </row>
    <row r="7" spans="1:5" x14ac:dyDescent="0.15">
      <c r="A7" s="22" t="s">
        <v>168</v>
      </c>
      <c r="B7" s="385">
        <v>43.787526999999997</v>
      </c>
      <c r="C7" s="385">
        <v>18.266663999999999</v>
      </c>
      <c r="D7" s="386">
        <v>0</v>
      </c>
      <c r="E7" s="387">
        <v>45.720160999999997</v>
      </c>
    </row>
    <row r="8" spans="1:5" x14ac:dyDescent="0.15">
      <c r="A8" s="388" t="s">
        <v>266</v>
      </c>
      <c r="B8" s="389">
        <v>43.787526999999997</v>
      </c>
      <c r="C8" s="389">
        <v>18.266663999999999</v>
      </c>
      <c r="D8" s="390">
        <v>0</v>
      </c>
      <c r="E8" s="391">
        <v>45.720160999999997</v>
      </c>
    </row>
    <row r="9" spans="1:5" x14ac:dyDescent="0.15">
      <c r="A9" s="34"/>
      <c r="B9" s="593"/>
      <c r="C9" s="593"/>
      <c r="D9" s="594"/>
      <c r="E9" s="595"/>
    </row>
    <row r="10" spans="1:5" x14ac:dyDescent="0.15">
      <c r="A10" s="34" t="s">
        <v>251</v>
      </c>
      <c r="B10" s="593"/>
      <c r="C10" s="593"/>
      <c r="D10" s="594"/>
      <c r="E10" s="595"/>
    </row>
    <row r="11" spans="1:5" x14ac:dyDescent="0.15">
      <c r="A11" s="22" t="s">
        <v>167</v>
      </c>
      <c r="B11" s="385">
        <v>0.13541</v>
      </c>
      <c r="C11" s="385">
        <v>0.18914500000000001</v>
      </c>
      <c r="D11" s="386">
        <v>8.2183000000000006E-2</v>
      </c>
      <c r="E11" s="387">
        <v>0.18421599999999999</v>
      </c>
    </row>
    <row r="12" spans="1:5" x14ac:dyDescent="0.15">
      <c r="A12" s="388" t="s">
        <v>266</v>
      </c>
      <c r="B12" s="389">
        <v>0.13541</v>
      </c>
      <c r="C12" s="389">
        <v>0.18914500000000001</v>
      </c>
      <c r="D12" s="390">
        <v>8.2183000000000006E-2</v>
      </c>
      <c r="E12" s="391">
        <v>0.18421599999999999</v>
      </c>
    </row>
    <row r="13" spans="1:5" ht="11.25" customHeight="1" x14ac:dyDescent="0.15">
      <c r="A13" s="388" t="s">
        <v>255</v>
      </c>
      <c r="B13" s="389">
        <v>43.922936999999997</v>
      </c>
      <c r="C13" s="389">
        <v>18.455808999999999</v>
      </c>
      <c r="D13" s="390">
        <v>8.2183000000000006E-2</v>
      </c>
      <c r="E13" s="391">
        <v>45.904376999999997</v>
      </c>
    </row>
    <row r="14" spans="1:5" ht="11.25" customHeight="1" x14ac:dyDescent="0.15"/>
    <row r="16" spans="1:5" x14ac:dyDescent="0.15">
      <c r="C16" s="392"/>
    </row>
  </sheetData>
  <mergeCells count="2">
    <mergeCell ref="B3:C3"/>
    <mergeCell ref="D3:E3"/>
  </mergeCells>
  <conditionalFormatting sqref="E6 D7 B8:E9 B12:E12">
    <cfRule type="expression" dxfId="294" priority="11">
      <formula>IF(AND(B6&gt;-0.4999999,B6&lt;0.4999999),IF(B6=0,FALSE,TRUE),FALSE)</formula>
    </cfRule>
  </conditionalFormatting>
  <conditionalFormatting sqref="D6">
    <cfRule type="expression" dxfId="293" priority="10">
      <formula>IF(AND(D6&gt;-0.4999999,D6&lt;0.4999999),IF(D6=0,FALSE,TRUE),FALSE)</formula>
    </cfRule>
  </conditionalFormatting>
  <conditionalFormatting sqref="E5">
    <cfRule type="expression" dxfId="292" priority="9">
      <formula>IF(AND(E5&gt;-0.4999999,E5&lt;0.4999999),IF(E5=0,FALSE,TRUE),FALSE)</formula>
    </cfRule>
  </conditionalFormatting>
  <conditionalFormatting sqref="D5">
    <cfRule type="expression" dxfId="291" priority="8">
      <formula>IF(AND(D5&gt;-0.4999999,D5&lt;0.4999999),IF(D5=0,FALSE,TRUE),FALSE)</formula>
    </cfRule>
  </conditionalFormatting>
  <conditionalFormatting sqref="B13:E13">
    <cfRule type="expression" dxfId="290" priority="7">
      <formula>IF(AND(B13&gt;-0.4999999,B13&lt;0.4999999),IF(B13=0,FALSE,TRUE),FALSE)</formula>
    </cfRule>
  </conditionalFormatting>
  <conditionalFormatting sqref="C7 E7">
    <cfRule type="expression" dxfId="289" priority="6">
      <formula>IF(AND(C7&gt;-0.4999999,C7&lt;0.4999999),IF(C7=0,FALSE,TRUE),FALSE)</formula>
    </cfRule>
  </conditionalFormatting>
  <conditionalFormatting sqref="B7">
    <cfRule type="expression" dxfId="288" priority="5">
      <formula>IF(AND(B7&gt;-0.4999999,B7&lt;0.4999999),IF(B7=0,FALSE,TRUE),FALSE)</formula>
    </cfRule>
  </conditionalFormatting>
  <conditionalFormatting sqref="C11 E10:E11">
    <cfRule type="expression" dxfId="287" priority="4">
      <formula>IF(AND(C10&gt;-0.4999999,C10&lt;0.4999999),IF(C10=0,FALSE,TRUE),FALSE)</formula>
    </cfRule>
  </conditionalFormatting>
  <conditionalFormatting sqref="D11">
    <cfRule type="expression" dxfId="286" priority="3">
      <formula>IF(AND(D11&gt;-0.4999999,D11&lt;0.4999999),IF(D11=0,FALSE,TRUE),FALSE)</formula>
    </cfRule>
  </conditionalFormatting>
  <conditionalFormatting sqref="D10">
    <cfRule type="expression" dxfId="285" priority="2">
      <formula>IF(AND(D10&gt;-0.4999999,D10&lt;0.4999999),IF(D10=0,FALSE,TRUE),FALSE)</formula>
    </cfRule>
  </conditionalFormatting>
  <conditionalFormatting sqref="B11">
    <cfRule type="expression" dxfId="284" priority="1">
      <formula>IF(AND(B11&gt;-0.4999999,B11&lt;0.4999999),IF(B11=0,FALSE,TRUE),FALSE)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9CCFF"/>
    <pageSetUpPr fitToPage="1"/>
  </sheetPr>
  <dimension ref="A1:P49"/>
  <sheetViews>
    <sheetView zoomScale="110" zoomScaleNormal="110" workbookViewId="0"/>
  </sheetViews>
  <sheetFormatPr defaultColWidth="9.7109375" defaultRowHeight="11.25" x14ac:dyDescent="0.15"/>
  <cols>
    <col min="1" max="1" width="28.7109375" style="10" customWidth="1"/>
    <col min="2" max="9" width="8.7109375" style="10" customWidth="1"/>
    <col min="10" max="10" width="9.28515625" style="10" hidden="1" customWidth="1"/>
    <col min="11" max="12" width="8.7109375" style="10" customWidth="1"/>
    <col min="13" max="13" width="8.7109375" style="10" hidden="1" customWidth="1"/>
    <col min="14" max="14" width="11.7109375" style="10" customWidth="1"/>
    <col min="15" max="15" width="15.7109375" style="10" customWidth="1"/>
    <col min="16" max="16" width="0.85546875" style="10" customWidth="1"/>
    <col min="17" max="16384" width="9.7109375" style="10"/>
  </cols>
  <sheetData>
    <row r="1" spans="1:16" ht="12.75" x14ac:dyDescent="0.2">
      <c r="A1" s="1" t="s">
        <v>267</v>
      </c>
      <c r="B1" s="3"/>
      <c r="C1" s="3"/>
      <c r="D1" s="3"/>
      <c r="E1" s="3"/>
      <c r="F1" s="3"/>
      <c r="G1" s="3"/>
      <c r="H1" s="477"/>
      <c r="I1" s="477"/>
      <c r="J1" s="3"/>
      <c r="K1" s="3"/>
      <c r="L1" s="3"/>
      <c r="M1" s="3"/>
      <c r="N1" s="477"/>
      <c r="O1" s="76"/>
      <c r="P1" s="45"/>
    </row>
    <row r="2" spans="1:16" x14ac:dyDescent="0.15">
      <c r="A2" s="306"/>
      <c r="B2" s="307"/>
      <c r="C2" s="307"/>
      <c r="D2" s="307"/>
      <c r="E2" s="307"/>
      <c r="F2" s="307"/>
      <c r="G2" s="307"/>
      <c r="H2" s="393"/>
      <c r="I2" s="393"/>
      <c r="J2" s="307"/>
      <c r="K2" s="307"/>
      <c r="L2" s="307"/>
      <c r="M2" s="307"/>
      <c r="N2" s="393"/>
      <c r="O2" s="308"/>
      <c r="P2" s="50"/>
    </row>
    <row r="3" spans="1:16" ht="41.25" x14ac:dyDescent="0.15">
      <c r="A3" s="369" t="s">
        <v>1</v>
      </c>
      <c r="B3" s="394" t="s">
        <v>268</v>
      </c>
      <c r="C3" s="395" t="s">
        <v>368</v>
      </c>
      <c r="D3" s="395" t="s">
        <v>269</v>
      </c>
      <c r="E3" s="395" t="s">
        <v>270</v>
      </c>
      <c r="F3" s="395" t="s">
        <v>271</v>
      </c>
      <c r="G3" s="395" t="s">
        <v>272</v>
      </c>
      <c r="H3" s="396" t="s">
        <v>273</v>
      </c>
      <c r="I3" s="396" t="s">
        <v>274</v>
      </c>
      <c r="J3" s="395" t="s">
        <v>275</v>
      </c>
      <c r="K3" s="395" t="s">
        <v>276</v>
      </c>
      <c r="L3" s="395" t="s">
        <v>277</v>
      </c>
      <c r="M3" s="395" t="s">
        <v>278</v>
      </c>
      <c r="N3" s="397" t="s">
        <v>348</v>
      </c>
      <c r="O3" s="398" t="s">
        <v>369</v>
      </c>
      <c r="P3" s="35"/>
    </row>
    <row r="4" spans="1:16" x14ac:dyDescent="0.15">
      <c r="A4" s="34" t="s">
        <v>246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27"/>
      <c r="P4" s="35"/>
    </row>
    <row r="5" spans="1:16" x14ac:dyDescent="0.15">
      <c r="A5" s="34" t="s">
        <v>279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280"/>
      <c r="P5" s="62"/>
    </row>
    <row r="6" spans="1:16" x14ac:dyDescent="0.15">
      <c r="A6" s="22" t="s">
        <v>167</v>
      </c>
      <c r="B6" s="24">
        <v>172.92047299999999</v>
      </c>
      <c r="C6" s="24">
        <v>1.1828E-2</v>
      </c>
      <c r="D6" s="24">
        <v>3.3040530000000001</v>
      </c>
      <c r="E6" s="24">
        <v>0.73020099999999999</v>
      </c>
      <c r="F6" s="24">
        <v>38.814402999999999</v>
      </c>
      <c r="G6" s="24">
        <v>-20.700358999999999</v>
      </c>
      <c r="H6" s="361">
        <v>-0.116662</v>
      </c>
      <c r="I6" s="361">
        <v>4.81182</v>
      </c>
      <c r="J6" s="361">
        <v>0</v>
      </c>
      <c r="K6" s="24">
        <v>0</v>
      </c>
      <c r="L6" s="24">
        <v>0</v>
      </c>
      <c r="M6" s="24">
        <v>0</v>
      </c>
      <c r="N6" s="361">
        <v>199.775755</v>
      </c>
      <c r="O6" s="399">
        <v>0</v>
      </c>
      <c r="P6" s="63"/>
    </row>
    <row r="7" spans="1:16" x14ac:dyDescent="0.15">
      <c r="A7" s="22" t="s">
        <v>168</v>
      </c>
      <c r="B7" s="24">
        <v>466.97651400000001</v>
      </c>
      <c r="C7" s="24">
        <v>0</v>
      </c>
      <c r="D7" s="24">
        <v>-2.349126</v>
      </c>
      <c r="E7" s="24">
        <v>9.7796009999999995</v>
      </c>
      <c r="F7" s="24">
        <v>143.93337099999999</v>
      </c>
      <c r="G7" s="24">
        <v>-19.512792000000001</v>
      </c>
      <c r="H7" s="361">
        <v>-36.380046</v>
      </c>
      <c r="I7" s="361">
        <v>10.394766000000001</v>
      </c>
      <c r="J7" s="361">
        <v>0</v>
      </c>
      <c r="K7" s="24">
        <v>191.331378</v>
      </c>
      <c r="L7" s="24">
        <v>-158.37724399999999</v>
      </c>
      <c r="M7" s="24">
        <v>0</v>
      </c>
      <c r="N7" s="361">
        <v>605.79642200000001</v>
      </c>
      <c r="O7" s="399">
        <v>0</v>
      </c>
      <c r="P7" s="63"/>
    </row>
    <row r="8" spans="1:16" x14ac:dyDescent="0.15">
      <c r="A8" s="38" t="s">
        <v>249</v>
      </c>
      <c r="B8" s="24">
        <v>581.24684500000001</v>
      </c>
      <c r="C8" s="24">
        <v>0</v>
      </c>
      <c r="D8" s="24">
        <v>-59.506037999999997</v>
      </c>
      <c r="E8" s="24">
        <v>2.508092</v>
      </c>
      <c r="F8" s="24">
        <v>52.717312</v>
      </c>
      <c r="G8" s="24">
        <v>-9.926577</v>
      </c>
      <c r="H8" s="361">
        <v>-4.2053710000000004</v>
      </c>
      <c r="I8" s="361">
        <v>18.178297000000001</v>
      </c>
      <c r="J8" s="361">
        <v>0</v>
      </c>
      <c r="K8" s="24">
        <v>0</v>
      </c>
      <c r="L8" s="24">
        <v>0</v>
      </c>
      <c r="M8" s="24">
        <v>0</v>
      </c>
      <c r="N8" s="361">
        <v>581.01256000000001</v>
      </c>
      <c r="O8" s="399">
        <v>0</v>
      </c>
      <c r="P8" s="63"/>
    </row>
    <row r="9" spans="1:16" x14ac:dyDescent="0.15">
      <c r="A9" s="372"/>
      <c r="B9" s="373">
        <v>1221.143832</v>
      </c>
      <c r="C9" s="373">
        <v>1.1828E-2</v>
      </c>
      <c r="D9" s="373">
        <v>-58.551110999999999</v>
      </c>
      <c r="E9" s="373">
        <v>13.017893999999998</v>
      </c>
      <c r="F9" s="373">
        <v>235.46508599999999</v>
      </c>
      <c r="G9" s="373">
        <v>-50.139727999999998</v>
      </c>
      <c r="H9" s="376">
        <v>-40.702078999999998</v>
      </c>
      <c r="I9" s="376">
        <v>33.384883000000002</v>
      </c>
      <c r="J9" s="376">
        <v>0</v>
      </c>
      <c r="K9" s="373">
        <v>191.331378</v>
      </c>
      <c r="L9" s="373">
        <v>-158.37724399999999</v>
      </c>
      <c r="M9" s="373">
        <v>0</v>
      </c>
      <c r="N9" s="376">
        <v>1386.5847370000001</v>
      </c>
      <c r="O9" s="400">
        <v>0</v>
      </c>
      <c r="P9" s="65"/>
    </row>
    <row r="10" spans="1:16" x14ac:dyDescent="0.15">
      <c r="A10" s="34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294"/>
      <c r="P10" s="69"/>
    </row>
    <row r="11" spans="1:16" x14ac:dyDescent="0.15">
      <c r="A11" s="34" t="s">
        <v>251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94"/>
      <c r="P11" s="62"/>
    </row>
    <row r="12" spans="1:16" x14ac:dyDescent="0.15">
      <c r="A12" s="22" t="s">
        <v>167</v>
      </c>
      <c r="B12" s="24">
        <v>1328.6953269999999</v>
      </c>
      <c r="C12" s="24">
        <v>0</v>
      </c>
      <c r="D12" s="24">
        <v>81.719829000000004</v>
      </c>
      <c r="E12" s="24">
        <v>0</v>
      </c>
      <c r="F12" s="24">
        <v>27.258389000000001</v>
      </c>
      <c r="G12" s="24">
        <v>-180.44363100000001</v>
      </c>
      <c r="H12" s="361">
        <v>0.61927699999999997</v>
      </c>
      <c r="I12" s="361">
        <v>0.41439799999999999</v>
      </c>
      <c r="J12" s="361">
        <v>0</v>
      </c>
      <c r="K12" s="24">
        <v>0</v>
      </c>
      <c r="L12" s="24">
        <v>0</v>
      </c>
      <c r="M12" s="24">
        <v>0</v>
      </c>
      <c r="N12" s="361">
        <v>1258.26359</v>
      </c>
      <c r="O12" s="399">
        <v>78.341578999999996</v>
      </c>
      <c r="P12" s="63"/>
    </row>
    <row r="13" spans="1:16" x14ac:dyDescent="0.15">
      <c r="A13" s="22" t="s">
        <v>168</v>
      </c>
      <c r="B13" s="24">
        <v>241.81529399999999</v>
      </c>
      <c r="C13" s="24">
        <v>0</v>
      </c>
      <c r="D13" s="24">
        <v>-0.58369400000000005</v>
      </c>
      <c r="E13" s="24">
        <v>0</v>
      </c>
      <c r="F13" s="24">
        <v>57.797482000000002</v>
      </c>
      <c r="G13" s="24">
        <v>-263.85972299999997</v>
      </c>
      <c r="H13" s="361">
        <v>-0.323965</v>
      </c>
      <c r="I13" s="361">
        <v>7.8602999999999992E-2</v>
      </c>
      <c r="J13" s="361">
        <v>0</v>
      </c>
      <c r="K13" s="24">
        <v>0</v>
      </c>
      <c r="L13" s="24">
        <v>0</v>
      </c>
      <c r="M13" s="24">
        <v>0</v>
      </c>
      <c r="N13" s="361">
        <v>34.923994</v>
      </c>
      <c r="O13" s="399">
        <v>-4.9779999999999998E-2</v>
      </c>
      <c r="P13" s="63"/>
    </row>
    <row r="14" spans="1:16" x14ac:dyDescent="0.15">
      <c r="A14" s="22" t="s">
        <v>249</v>
      </c>
      <c r="B14" s="24">
        <v>2173.491078</v>
      </c>
      <c r="C14" s="24">
        <v>0</v>
      </c>
      <c r="D14" s="24">
        <v>326.70364699999999</v>
      </c>
      <c r="E14" s="24">
        <v>0</v>
      </c>
      <c r="F14" s="24">
        <v>243.60665399999999</v>
      </c>
      <c r="G14" s="24">
        <v>-305.17487699999998</v>
      </c>
      <c r="H14" s="361">
        <v>0</v>
      </c>
      <c r="I14" s="361">
        <v>71.074554000000006</v>
      </c>
      <c r="J14" s="361">
        <v>0</v>
      </c>
      <c r="K14" s="24">
        <v>0</v>
      </c>
      <c r="L14" s="24">
        <v>0</v>
      </c>
      <c r="M14" s="24">
        <v>0</v>
      </c>
      <c r="N14" s="361">
        <v>2509.701059</v>
      </c>
      <c r="O14" s="399">
        <v>0.41989199999999999</v>
      </c>
      <c r="P14" s="63"/>
    </row>
    <row r="15" spans="1:16" x14ac:dyDescent="0.15">
      <c r="A15" s="22" t="s">
        <v>174</v>
      </c>
      <c r="B15" s="24">
        <v>1012.298398</v>
      </c>
      <c r="C15" s="24">
        <v>0</v>
      </c>
      <c r="D15" s="24">
        <v>76.299772000000004</v>
      </c>
      <c r="E15" s="24">
        <v>-4.9799999999999996E-4</v>
      </c>
      <c r="F15" s="24">
        <v>228.95242400000001</v>
      </c>
      <c r="G15" s="24">
        <v>-543.19500900000003</v>
      </c>
      <c r="H15" s="361">
        <v>0</v>
      </c>
      <c r="I15" s="361">
        <v>13.411244</v>
      </c>
      <c r="J15" s="361">
        <v>0</v>
      </c>
      <c r="K15" s="24">
        <v>0</v>
      </c>
      <c r="L15" s="24">
        <v>0</v>
      </c>
      <c r="M15" s="24">
        <v>0</v>
      </c>
      <c r="N15" s="361">
        <v>787.76633200000003</v>
      </c>
      <c r="O15" s="399">
        <v>-433.64010300000001</v>
      </c>
      <c r="P15" s="63"/>
    </row>
    <row r="16" spans="1:16" x14ac:dyDescent="0.15">
      <c r="A16" s="38" t="s">
        <v>253</v>
      </c>
      <c r="B16" s="24">
        <v>22.26136</v>
      </c>
      <c r="C16" s="24">
        <v>0</v>
      </c>
      <c r="D16" s="24">
        <v>-17.033695000000002</v>
      </c>
      <c r="E16" s="24">
        <v>0</v>
      </c>
      <c r="F16" s="24">
        <v>0</v>
      </c>
      <c r="G16" s="24">
        <v>6.1073000000000002E-2</v>
      </c>
      <c r="H16" s="361">
        <v>0</v>
      </c>
      <c r="I16" s="361">
        <v>1.9795999999999998E-2</v>
      </c>
      <c r="J16" s="361">
        <v>0</v>
      </c>
      <c r="K16" s="24">
        <v>0</v>
      </c>
      <c r="L16" s="24">
        <v>0</v>
      </c>
      <c r="M16" s="24">
        <v>0</v>
      </c>
      <c r="N16" s="361">
        <v>5.3085360000000001</v>
      </c>
      <c r="O16" s="399">
        <v>-9.7612620000000003</v>
      </c>
      <c r="P16" s="63"/>
    </row>
    <row r="17" spans="1:16" x14ac:dyDescent="0.15">
      <c r="A17" s="372"/>
      <c r="B17" s="373">
        <v>4778.5614570000007</v>
      </c>
      <c r="C17" s="373">
        <v>0</v>
      </c>
      <c r="D17" s="373">
        <v>467.10585900000001</v>
      </c>
      <c r="E17" s="373">
        <v>-4.9799999999999996E-4</v>
      </c>
      <c r="F17" s="373">
        <v>557.61494900000002</v>
      </c>
      <c r="G17" s="373">
        <v>-1292.612167</v>
      </c>
      <c r="H17" s="376">
        <v>0.29531199999999996</v>
      </c>
      <c r="I17" s="376">
        <v>84.998595000000009</v>
      </c>
      <c r="J17" s="376">
        <v>0</v>
      </c>
      <c r="K17" s="373">
        <v>0</v>
      </c>
      <c r="L17" s="373">
        <v>0</v>
      </c>
      <c r="M17" s="373">
        <v>0</v>
      </c>
      <c r="N17" s="376">
        <v>4595.9635109999999</v>
      </c>
      <c r="O17" s="400">
        <v>-364.68967399999997</v>
      </c>
      <c r="P17" s="65"/>
    </row>
    <row r="18" spans="1:16" x14ac:dyDescent="0.15">
      <c r="A18" s="372" t="s">
        <v>370</v>
      </c>
      <c r="B18" s="373">
        <v>5999.7052890000004</v>
      </c>
      <c r="C18" s="373">
        <v>1.1828E-2</v>
      </c>
      <c r="D18" s="373">
        <v>408.55474800000002</v>
      </c>
      <c r="E18" s="373">
        <v>13.017395999999998</v>
      </c>
      <c r="F18" s="373">
        <v>793.08003499999995</v>
      </c>
      <c r="G18" s="373">
        <v>-1342.7518950000001</v>
      </c>
      <c r="H18" s="376">
        <v>-40.406766999999995</v>
      </c>
      <c r="I18" s="376">
        <v>118.38347800000001</v>
      </c>
      <c r="J18" s="376">
        <v>0</v>
      </c>
      <c r="K18" s="373">
        <v>191.331378</v>
      </c>
      <c r="L18" s="373">
        <v>-158.37724399999999</v>
      </c>
      <c r="M18" s="373">
        <v>0</v>
      </c>
      <c r="N18" s="376">
        <v>5982.5482480000001</v>
      </c>
      <c r="O18" s="400">
        <v>-364.68967399999997</v>
      </c>
      <c r="P18" s="65"/>
    </row>
    <row r="19" spans="1:16" x14ac:dyDescent="0.15">
      <c r="A19" s="30"/>
      <c r="B19" s="32"/>
      <c r="C19" s="32"/>
      <c r="D19" s="32"/>
      <c r="E19" s="32"/>
      <c r="F19" s="32"/>
      <c r="G19" s="32"/>
      <c r="H19" s="364"/>
      <c r="I19" s="364"/>
      <c r="J19" s="364"/>
      <c r="K19" s="32"/>
      <c r="L19" s="32"/>
      <c r="M19" s="32"/>
      <c r="N19" s="364"/>
      <c r="O19" s="401"/>
      <c r="P19" s="65"/>
    </row>
    <row r="20" spans="1:16" x14ac:dyDescent="0.15">
      <c r="A20" s="34" t="s">
        <v>256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294"/>
      <c r="P20" s="62"/>
    </row>
    <row r="21" spans="1:16" x14ac:dyDescent="0.15">
      <c r="A21" s="22" t="s">
        <v>280</v>
      </c>
      <c r="B21" s="24">
        <v>-12.014431</v>
      </c>
      <c r="C21" s="24">
        <v>0</v>
      </c>
      <c r="D21" s="24">
        <v>-8.0869999999999997</v>
      </c>
      <c r="E21" s="24">
        <v>0</v>
      </c>
      <c r="F21" s="24">
        <v>-25.015999999999998</v>
      </c>
      <c r="G21" s="24">
        <v>10.238</v>
      </c>
      <c r="H21" s="361">
        <v>0</v>
      </c>
      <c r="I21" s="361">
        <v>0.82211199999999995</v>
      </c>
      <c r="J21" s="361">
        <v>0</v>
      </c>
      <c r="K21" s="24">
        <v>0</v>
      </c>
      <c r="L21" s="24">
        <v>0</v>
      </c>
      <c r="M21" s="24">
        <v>0</v>
      </c>
      <c r="N21" s="361">
        <v>-34.057318000000002</v>
      </c>
      <c r="O21" s="399">
        <v>164.779</v>
      </c>
      <c r="P21" s="63"/>
    </row>
    <row r="22" spans="1:16" x14ac:dyDescent="0.15">
      <c r="A22" s="331" t="s">
        <v>253</v>
      </c>
      <c r="B22" s="24">
        <v>4901.8842999999997</v>
      </c>
      <c r="C22" s="24">
        <v>0</v>
      </c>
      <c r="D22" s="24">
        <v>-1557.7258890000001</v>
      </c>
      <c r="E22" s="24">
        <v>0</v>
      </c>
      <c r="F22" s="24">
        <v>0</v>
      </c>
      <c r="G22" s="24">
        <v>-6.9667469999999998</v>
      </c>
      <c r="H22" s="361">
        <v>0</v>
      </c>
      <c r="I22" s="361">
        <v>72.923857999999996</v>
      </c>
      <c r="J22" s="361">
        <v>0</v>
      </c>
      <c r="K22" s="24">
        <v>0</v>
      </c>
      <c r="L22" s="24">
        <v>0</v>
      </c>
      <c r="M22" s="24">
        <v>0</v>
      </c>
      <c r="N22" s="361">
        <v>3410.1155210000002</v>
      </c>
      <c r="O22" s="399">
        <v>443.00756999999999</v>
      </c>
      <c r="P22" s="63"/>
    </row>
    <row r="23" spans="1:16" x14ac:dyDescent="0.15">
      <c r="A23" s="372"/>
      <c r="B23" s="373">
        <v>4889.8698690000001</v>
      </c>
      <c r="C23" s="373">
        <v>0</v>
      </c>
      <c r="D23" s="373">
        <v>-1565.812889</v>
      </c>
      <c r="E23" s="373">
        <v>0</v>
      </c>
      <c r="F23" s="373">
        <v>-25.015999999999998</v>
      </c>
      <c r="G23" s="373">
        <v>3.2712529999999997</v>
      </c>
      <c r="H23" s="376">
        <v>0</v>
      </c>
      <c r="I23" s="376">
        <v>73.74597</v>
      </c>
      <c r="J23" s="376">
        <v>0</v>
      </c>
      <c r="K23" s="373">
        <v>0</v>
      </c>
      <c r="L23" s="373">
        <v>0</v>
      </c>
      <c r="M23" s="373">
        <v>0</v>
      </c>
      <c r="N23" s="376">
        <v>3376.058203</v>
      </c>
      <c r="O23" s="400">
        <v>607.78656999999998</v>
      </c>
      <c r="P23" s="63"/>
    </row>
    <row r="24" spans="1:16" x14ac:dyDescent="0.15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26" spans="1:16" ht="41.25" x14ac:dyDescent="0.15">
      <c r="A26" s="369" t="s">
        <v>1</v>
      </c>
      <c r="B26" s="394" t="s">
        <v>281</v>
      </c>
      <c r="C26" s="395" t="s">
        <v>368</v>
      </c>
      <c r="D26" s="395" t="s">
        <v>269</v>
      </c>
      <c r="E26" s="395" t="s">
        <v>270</v>
      </c>
      <c r="F26" s="395" t="s">
        <v>271</v>
      </c>
      <c r="G26" s="395" t="s">
        <v>272</v>
      </c>
      <c r="H26" s="396" t="s">
        <v>273</v>
      </c>
      <c r="I26" s="396" t="s">
        <v>274</v>
      </c>
      <c r="J26" s="395" t="s">
        <v>275</v>
      </c>
      <c r="K26" s="395" t="s">
        <v>276</v>
      </c>
      <c r="L26" s="395" t="s">
        <v>277</v>
      </c>
      <c r="M26" s="395" t="s">
        <v>278</v>
      </c>
      <c r="N26" s="394" t="s">
        <v>23</v>
      </c>
      <c r="O26" s="398" t="s">
        <v>282</v>
      </c>
    </row>
    <row r="27" spans="1:16" x14ac:dyDescent="0.15">
      <c r="A27" s="402" t="s">
        <v>246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7"/>
    </row>
    <row r="28" spans="1:16" x14ac:dyDescent="0.15">
      <c r="A28" s="34" t="s">
        <v>279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280"/>
    </row>
    <row r="29" spans="1:16" x14ac:dyDescent="0.15">
      <c r="A29" s="22" t="s">
        <v>167</v>
      </c>
      <c r="B29" s="596">
        <v>156.695234</v>
      </c>
      <c r="C29" s="24">
        <v>0</v>
      </c>
      <c r="D29" s="24">
        <v>-26.815258</v>
      </c>
      <c r="E29" s="24">
        <v>24.302344999999999</v>
      </c>
      <c r="F29" s="24">
        <v>48.912449000000002</v>
      </c>
      <c r="G29" s="24">
        <v>-15.169676000000001</v>
      </c>
      <c r="H29" s="361">
        <v>-0.938303</v>
      </c>
      <c r="I29" s="361">
        <v>-12.301354999999999</v>
      </c>
      <c r="J29" s="24">
        <v>0</v>
      </c>
      <c r="K29" s="24">
        <v>3.4099999999999999E-4</v>
      </c>
      <c r="L29" s="24">
        <v>-1.765304</v>
      </c>
      <c r="M29" s="24">
        <v>0</v>
      </c>
      <c r="N29" s="361">
        <v>172.92047299999999</v>
      </c>
      <c r="O29" s="399">
        <v>0</v>
      </c>
    </row>
    <row r="30" spans="1:16" x14ac:dyDescent="0.15">
      <c r="A30" s="22" t="s">
        <v>168</v>
      </c>
      <c r="B30" s="596">
        <v>1073.630543</v>
      </c>
      <c r="C30" s="24">
        <v>0</v>
      </c>
      <c r="D30" s="24">
        <v>3.2205499999999998</v>
      </c>
      <c r="E30" s="24">
        <v>-19.091446999999999</v>
      </c>
      <c r="F30" s="24">
        <v>154.50781000000001</v>
      </c>
      <c r="G30" s="24">
        <v>-10.576456</v>
      </c>
      <c r="H30" s="361">
        <v>-33.844696999999996</v>
      </c>
      <c r="I30" s="361">
        <v>-32.210529000000001</v>
      </c>
      <c r="J30" s="24">
        <v>0</v>
      </c>
      <c r="K30" s="24">
        <v>26.294011999999999</v>
      </c>
      <c r="L30" s="24">
        <v>-694.95327099999997</v>
      </c>
      <c r="M30" s="24">
        <v>0</v>
      </c>
      <c r="N30" s="361">
        <v>466.97651400000001</v>
      </c>
      <c r="O30" s="399">
        <v>0</v>
      </c>
    </row>
    <row r="31" spans="1:16" x14ac:dyDescent="0.15">
      <c r="A31" s="38" t="s">
        <v>249</v>
      </c>
      <c r="B31" s="596">
        <v>481.62122900000003</v>
      </c>
      <c r="C31" s="24">
        <v>0</v>
      </c>
      <c r="D31" s="24">
        <v>-139.561598</v>
      </c>
      <c r="E31" s="24">
        <v>28.399591000000001</v>
      </c>
      <c r="F31" s="24">
        <v>301.59814899999998</v>
      </c>
      <c r="G31" s="24">
        <v>-19.360651000000001</v>
      </c>
      <c r="H31" s="361">
        <v>-21.641532999999999</v>
      </c>
      <c r="I31" s="361">
        <v>-49.808343999999998</v>
      </c>
      <c r="J31" s="24">
        <v>0</v>
      </c>
      <c r="K31" s="24">
        <v>0</v>
      </c>
      <c r="L31" s="24">
        <v>0</v>
      </c>
      <c r="M31" s="24">
        <v>0</v>
      </c>
      <c r="N31" s="361">
        <v>581.24684500000001</v>
      </c>
      <c r="O31" s="399">
        <v>0</v>
      </c>
    </row>
    <row r="32" spans="1:16" x14ac:dyDescent="0.15">
      <c r="A32" s="372"/>
      <c r="B32" s="597">
        <v>1711.9470060000001</v>
      </c>
      <c r="C32" s="373">
        <v>0</v>
      </c>
      <c r="D32" s="373">
        <v>-163.156306</v>
      </c>
      <c r="E32" s="373">
        <v>33.610489000000001</v>
      </c>
      <c r="F32" s="373">
        <v>505.01840800000002</v>
      </c>
      <c r="G32" s="373">
        <v>-45.106783000000007</v>
      </c>
      <c r="H32" s="376">
        <v>-56.424532999999997</v>
      </c>
      <c r="I32" s="376">
        <v>-94.320228</v>
      </c>
      <c r="J32" s="373">
        <v>0</v>
      </c>
      <c r="K32" s="373">
        <v>26.294352999999997</v>
      </c>
      <c r="L32" s="373">
        <v>-696.71857499999999</v>
      </c>
      <c r="M32" s="373">
        <v>0</v>
      </c>
      <c r="N32" s="376">
        <v>1221.143832</v>
      </c>
      <c r="O32" s="400">
        <v>0</v>
      </c>
    </row>
    <row r="33" spans="1:15" x14ac:dyDescent="0.15">
      <c r="A33" s="34"/>
      <c r="B33" s="598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294"/>
    </row>
    <row r="34" spans="1:15" x14ac:dyDescent="0.15">
      <c r="A34" s="34" t="s">
        <v>251</v>
      </c>
      <c r="B34" s="59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294"/>
    </row>
    <row r="35" spans="1:15" x14ac:dyDescent="0.15">
      <c r="A35" s="22" t="s">
        <v>167</v>
      </c>
      <c r="B35" s="596">
        <v>1401.1731609999999</v>
      </c>
      <c r="C35" s="24">
        <v>0</v>
      </c>
      <c r="D35" s="24">
        <v>-131.568006</v>
      </c>
      <c r="E35" s="24">
        <v>0</v>
      </c>
      <c r="F35" s="24">
        <v>159.65701799999999</v>
      </c>
      <c r="G35" s="24">
        <v>-97.460492000000002</v>
      </c>
      <c r="H35" s="361">
        <v>-5.9721999999999997E-2</v>
      </c>
      <c r="I35" s="361">
        <v>-3.0466299999999999</v>
      </c>
      <c r="J35" s="24">
        <v>0</v>
      </c>
      <c r="K35" s="24">
        <v>0</v>
      </c>
      <c r="L35" s="24">
        <v>0</v>
      </c>
      <c r="M35" s="24">
        <v>0</v>
      </c>
      <c r="N35" s="361">
        <v>1328.6953269999999</v>
      </c>
      <c r="O35" s="399">
        <v>-97.670150000000007</v>
      </c>
    </row>
    <row r="36" spans="1:15" x14ac:dyDescent="0.15">
      <c r="A36" s="22" t="s">
        <v>168</v>
      </c>
      <c r="B36" s="596">
        <v>3.6506690000000002</v>
      </c>
      <c r="C36" s="24">
        <v>0</v>
      </c>
      <c r="D36" s="24">
        <v>-0.26127499999999998</v>
      </c>
      <c r="E36" s="24">
        <v>0</v>
      </c>
      <c r="F36" s="24">
        <v>275.72004099999998</v>
      </c>
      <c r="G36" s="24">
        <v>-36.528433999999997</v>
      </c>
      <c r="H36" s="361">
        <v>-2.7723999999999999E-2</v>
      </c>
      <c r="I36" s="361">
        <v>-0.28336</v>
      </c>
      <c r="J36" s="24">
        <v>0</v>
      </c>
      <c r="K36" s="24">
        <v>0</v>
      </c>
      <c r="L36" s="24">
        <v>-0.45462200000000003</v>
      </c>
      <c r="M36" s="24">
        <v>0</v>
      </c>
      <c r="N36" s="361">
        <v>241.81529399999999</v>
      </c>
      <c r="O36" s="399">
        <v>-7.2560000000000003E-3</v>
      </c>
    </row>
    <row r="37" spans="1:15" x14ac:dyDescent="0.15">
      <c r="A37" s="22" t="s">
        <v>249</v>
      </c>
      <c r="B37" s="596">
        <v>2049.1970099999999</v>
      </c>
      <c r="C37" s="24">
        <v>0</v>
      </c>
      <c r="D37" s="24">
        <v>122.218193</v>
      </c>
      <c r="E37" s="24">
        <v>0</v>
      </c>
      <c r="F37" s="24">
        <v>432.39925799999997</v>
      </c>
      <c r="G37" s="24">
        <v>-249.96703600000001</v>
      </c>
      <c r="H37" s="361">
        <v>-6.9999999999999994E-5</v>
      </c>
      <c r="I37" s="361">
        <v>-183.71724399999999</v>
      </c>
      <c r="J37" s="24">
        <v>0</v>
      </c>
      <c r="K37" s="24">
        <v>15.867329</v>
      </c>
      <c r="L37" s="24">
        <v>-12.506361</v>
      </c>
      <c r="M37" s="24">
        <v>0</v>
      </c>
      <c r="N37" s="361">
        <v>2173.491078</v>
      </c>
      <c r="O37" s="399">
        <v>-0.77814300000000003</v>
      </c>
    </row>
    <row r="38" spans="1:15" x14ac:dyDescent="0.15">
      <c r="A38" s="22" t="s">
        <v>174</v>
      </c>
      <c r="B38" s="596">
        <v>1804.6515039999999</v>
      </c>
      <c r="C38" s="24">
        <v>0</v>
      </c>
      <c r="D38" s="24">
        <v>3.4299010000000001</v>
      </c>
      <c r="E38" s="24">
        <v>-0.434697</v>
      </c>
      <c r="F38" s="24">
        <v>-168.09743499999999</v>
      </c>
      <c r="G38" s="24">
        <v>-607.49575600000003</v>
      </c>
      <c r="H38" s="361">
        <v>0</v>
      </c>
      <c r="I38" s="361">
        <v>-19.755116999999998</v>
      </c>
      <c r="J38" s="24">
        <v>0</v>
      </c>
      <c r="K38" s="24">
        <v>0</v>
      </c>
      <c r="L38" s="24">
        <v>0</v>
      </c>
      <c r="M38" s="24">
        <v>0</v>
      </c>
      <c r="N38" s="361">
        <v>1012.298398</v>
      </c>
      <c r="O38" s="399">
        <v>37.245893000000002</v>
      </c>
    </row>
    <row r="39" spans="1:15" x14ac:dyDescent="0.15">
      <c r="A39" s="38" t="s">
        <v>253</v>
      </c>
      <c r="B39" s="596">
        <v>55.783560999999999</v>
      </c>
      <c r="C39" s="24">
        <v>0</v>
      </c>
      <c r="D39" s="24">
        <v>-33.483046999999999</v>
      </c>
      <c r="E39" s="24">
        <v>0</v>
      </c>
      <c r="F39" s="24">
        <v>0</v>
      </c>
      <c r="G39" s="24">
        <v>0</v>
      </c>
      <c r="H39" s="361">
        <v>0</v>
      </c>
      <c r="I39" s="361">
        <v>-3.9155000000000002E-2</v>
      </c>
      <c r="J39" s="24">
        <v>0</v>
      </c>
      <c r="K39" s="24">
        <v>0</v>
      </c>
      <c r="L39" s="24">
        <v>0</v>
      </c>
      <c r="M39" s="24">
        <v>0</v>
      </c>
      <c r="N39" s="361">
        <v>22.26136</v>
      </c>
      <c r="O39" s="399">
        <v>-32.111528999999997</v>
      </c>
    </row>
    <row r="40" spans="1:15" x14ac:dyDescent="0.15">
      <c r="A40" s="372"/>
      <c r="B40" s="597">
        <v>5314.4559050000007</v>
      </c>
      <c r="C40" s="373">
        <v>0</v>
      </c>
      <c r="D40" s="373">
        <v>-39.664234000000008</v>
      </c>
      <c r="E40" s="373">
        <v>-0.434697</v>
      </c>
      <c r="F40" s="373">
        <v>699.67888199999993</v>
      </c>
      <c r="G40" s="373">
        <v>-991.45171800000003</v>
      </c>
      <c r="H40" s="376">
        <v>-8.7515999999999997E-2</v>
      </c>
      <c r="I40" s="376">
        <v>-206.84150599999998</v>
      </c>
      <c r="J40" s="373">
        <v>0</v>
      </c>
      <c r="K40" s="373">
        <v>15.867329</v>
      </c>
      <c r="L40" s="373">
        <v>-12.960983000000001</v>
      </c>
      <c r="M40" s="373">
        <v>0</v>
      </c>
      <c r="N40" s="376">
        <v>4778.5614570000007</v>
      </c>
      <c r="O40" s="400">
        <v>-93.321185</v>
      </c>
    </row>
    <row r="41" spans="1:15" x14ac:dyDescent="0.15">
      <c r="A41" s="372" t="s">
        <v>370</v>
      </c>
      <c r="B41" s="373">
        <v>7026.402911000001</v>
      </c>
      <c r="C41" s="373">
        <v>0</v>
      </c>
      <c r="D41" s="373">
        <v>-202.82053999999999</v>
      </c>
      <c r="E41" s="373">
        <v>33.175792000000001</v>
      </c>
      <c r="F41" s="373">
        <v>1204.6972900000001</v>
      </c>
      <c r="G41" s="373">
        <v>-1036.558501</v>
      </c>
      <c r="H41" s="376">
        <v>-56.512048999999998</v>
      </c>
      <c r="I41" s="376">
        <v>-301.16173399999997</v>
      </c>
      <c r="J41" s="376">
        <v>0</v>
      </c>
      <c r="K41" s="373">
        <v>42.161681999999999</v>
      </c>
      <c r="L41" s="373">
        <v>-709.67955800000004</v>
      </c>
      <c r="M41" s="373">
        <v>0</v>
      </c>
      <c r="N41" s="376">
        <v>5999.7052890000004</v>
      </c>
      <c r="O41" s="400">
        <v>-93.321185</v>
      </c>
    </row>
    <row r="42" spans="1:15" x14ac:dyDescent="0.15">
      <c r="A42" s="30"/>
      <c r="B42" s="599"/>
      <c r="C42" s="32"/>
      <c r="D42" s="32"/>
      <c r="E42" s="32"/>
      <c r="F42" s="32"/>
      <c r="G42" s="32"/>
      <c r="H42" s="364"/>
      <c r="I42" s="364"/>
      <c r="J42" s="32"/>
      <c r="K42" s="32"/>
      <c r="L42" s="32"/>
      <c r="M42" s="32"/>
      <c r="N42" s="364"/>
      <c r="O42" s="401"/>
    </row>
    <row r="43" spans="1:15" x14ac:dyDescent="0.15">
      <c r="A43" s="34" t="s">
        <v>256</v>
      </c>
      <c r="B43" s="598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294"/>
    </row>
    <row r="44" spans="1:15" x14ac:dyDescent="0.15">
      <c r="A44" s="22" t="s">
        <v>280</v>
      </c>
      <c r="B44" s="596">
        <v>197.06295800000001</v>
      </c>
      <c r="C44" s="24">
        <v>0</v>
      </c>
      <c r="D44" s="24">
        <v>9.0749370000000003</v>
      </c>
      <c r="E44" s="24">
        <v>0</v>
      </c>
      <c r="F44" s="24">
        <v>-199.738</v>
      </c>
      <c r="G44" s="24">
        <v>-15.51763</v>
      </c>
      <c r="H44" s="361">
        <v>0</v>
      </c>
      <c r="I44" s="361">
        <v>-2.8966949999999998</v>
      </c>
      <c r="J44" s="24">
        <v>0</v>
      </c>
      <c r="K44" s="24">
        <v>0</v>
      </c>
      <c r="L44" s="24">
        <v>0</v>
      </c>
      <c r="M44" s="24">
        <v>0</v>
      </c>
      <c r="N44" s="361">
        <v>-12.014431</v>
      </c>
      <c r="O44" s="399">
        <v>7.4729999999999999</v>
      </c>
    </row>
    <row r="45" spans="1:15" x14ac:dyDescent="0.15">
      <c r="A45" s="331" t="s">
        <v>253</v>
      </c>
      <c r="B45" s="596">
        <v>3081.145806</v>
      </c>
      <c r="C45" s="24">
        <v>0</v>
      </c>
      <c r="D45" s="24">
        <v>2073.1391720000001</v>
      </c>
      <c r="E45" s="24">
        <v>-9.3019839999999991</v>
      </c>
      <c r="F45" s="24">
        <v>0</v>
      </c>
      <c r="G45" s="24">
        <v>-15.033512</v>
      </c>
      <c r="H45" s="361">
        <v>0</v>
      </c>
      <c r="I45" s="361">
        <v>-228.06518199999999</v>
      </c>
      <c r="J45" s="24">
        <v>0</v>
      </c>
      <c r="K45" s="24">
        <v>0</v>
      </c>
      <c r="L45" s="24">
        <v>0</v>
      </c>
      <c r="M45" s="24">
        <v>0</v>
      </c>
      <c r="N45" s="361">
        <v>4901.8842999999997</v>
      </c>
      <c r="O45" s="399">
        <v>313.67572000000001</v>
      </c>
    </row>
    <row r="46" spans="1:15" x14ac:dyDescent="0.15">
      <c r="A46" s="372"/>
      <c r="B46" s="597">
        <v>3278.208764</v>
      </c>
      <c r="C46" s="373">
        <v>0</v>
      </c>
      <c r="D46" s="373">
        <v>2082.214109</v>
      </c>
      <c r="E46" s="373">
        <v>-9.3019839999999991</v>
      </c>
      <c r="F46" s="373">
        <v>-199.738</v>
      </c>
      <c r="G46" s="373">
        <v>-30.551141999999999</v>
      </c>
      <c r="H46" s="376">
        <v>0</v>
      </c>
      <c r="I46" s="376">
        <v>-230.96187699999999</v>
      </c>
      <c r="J46" s="373">
        <v>0</v>
      </c>
      <c r="K46" s="373">
        <v>0</v>
      </c>
      <c r="L46" s="373">
        <v>0</v>
      </c>
      <c r="M46" s="373">
        <v>0</v>
      </c>
      <c r="N46" s="376">
        <v>4889.8698690000001</v>
      </c>
      <c r="O46" s="400">
        <v>321.14872000000003</v>
      </c>
    </row>
    <row r="47" spans="1:15" x14ac:dyDescent="0.15">
      <c r="A47" s="640" t="s">
        <v>283</v>
      </c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640"/>
    </row>
    <row r="48" spans="1:15" ht="22.5" customHeight="1" x14ac:dyDescent="0.15">
      <c r="A48" s="641" t="s">
        <v>371</v>
      </c>
      <c r="B48" s="641"/>
      <c r="C48" s="641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</row>
    <row r="49" spans="1:15" x14ac:dyDescent="0.15">
      <c r="A49" s="641" t="s">
        <v>284</v>
      </c>
      <c r="B49" s="641"/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</row>
  </sheetData>
  <mergeCells count="3">
    <mergeCell ref="A47:O47"/>
    <mergeCell ref="A48:O48"/>
    <mergeCell ref="A49:O49"/>
  </mergeCells>
  <conditionalFormatting sqref="N5 I5 B16:O17 B39:O40">
    <cfRule type="expression" dxfId="283" priority="194">
      <formula>IF(AND(B5&gt;-0.4999999,B5&lt;0.4999999),IF(B5=0,FALSE,TRUE),FALSE)</formula>
    </cfRule>
  </conditionalFormatting>
  <conditionalFormatting sqref="H5">
    <cfRule type="expression" dxfId="282" priority="192">
      <formula>IF(AND(H5&gt;-0.4999999,H5&lt;0.4999999),IF(H5=0,FALSE,TRUE),FALSE)</formula>
    </cfRule>
  </conditionalFormatting>
  <conditionalFormatting sqref="O5">
    <cfRule type="expression" dxfId="281" priority="193">
      <formula>IF(AND(O5&gt;-0.4999999,O5&lt;0.4999999),IF(O5=0,FALSE,TRUE),FALSE)</formula>
    </cfRule>
  </conditionalFormatting>
  <conditionalFormatting sqref="I28">
    <cfRule type="expression" dxfId="280" priority="189">
      <formula>IF(AND(I28&gt;-0.4999999,I28&lt;0.4999999),IF(I28=0,FALSE,TRUE),FALSE)</formula>
    </cfRule>
  </conditionalFormatting>
  <conditionalFormatting sqref="N28">
    <cfRule type="expression" dxfId="279" priority="191">
      <formula>IF(AND(N28&gt;-0.4999999,N28&lt;0.4999999),IF(N28=0,FALSE,TRUE),FALSE)</formula>
    </cfRule>
  </conditionalFormatting>
  <conditionalFormatting sqref="O28">
    <cfRule type="expression" dxfId="278" priority="190">
      <formula>IF(AND(O28&gt;-0.4999999,O28&lt;0.4999999),IF(O28=0,FALSE,TRUE),FALSE)</formula>
    </cfRule>
  </conditionalFormatting>
  <conditionalFormatting sqref="H28">
    <cfRule type="expression" dxfId="277" priority="188">
      <formula>IF(AND(H28&gt;-0.4999999,H28&lt;0.4999999),IF(H28=0,FALSE,TRUE),FALSE)</formula>
    </cfRule>
  </conditionalFormatting>
  <conditionalFormatting sqref="O30">
    <cfRule type="expression" dxfId="276" priority="180">
      <formula>IF(AND(O30&gt;-0.4999999,O30&lt;0.4999999),IF(O30=0,FALSE,TRUE),FALSE)</formula>
    </cfRule>
  </conditionalFormatting>
  <conditionalFormatting sqref="I29 I31:I33">
    <cfRule type="expression" dxfId="275" priority="179">
      <formula>IF(AND(I29&gt;-0.4999999,I29&lt;0.4999999),IF(I29=0,FALSE,TRUE),FALSE)</formula>
    </cfRule>
  </conditionalFormatting>
  <conditionalFormatting sqref="I30">
    <cfRule type="expression" dxfId="274" priority="178">
      <formula>IF(AND(I30&gt;-0.4999999,I30&lt;0.4999999),IF(I30=0,FALSE,TRUE),FALSE)</formula>
    </cfRule>
  </conditionalFormatting>
  <conditionalFormatting sqref="B31:B33">
    <cfRule type="expression" dxfId="273" priority="177">
      <formula>IF(AND(B31&gt;-0.4999999,B31&lt;0.4999999),IF(B31=0,FALSE,TRUE),FALSE)</formula>
    </cfRule>
  </conditionalFormatting>
  <conditionalFormatting sqref="B30">
    <cfRule type="expression" dxfId="272" priority="176">
      <formula>IF(AND(B30&gt;-0.4999999,B30&lt;0.4999999),IF(B30=0,FALSE,TRUE),FALSE)</formula>
    </cfRule>
  </conditionalFormatting>
  <conditionalFormatting sqref="N30">
    <cfRule type="expression" dxfId="271" priority="186">
      <formula>IF(AND(N30&gt;-0.4999999,N30&lt;0.4999999),IF(N30=0,FALSE,TRUE),FALSE)</formula>
    </cfRule>
  </conditionalFormatting>
  <conditionalFormatting sqref="J29 J31:J33">
    <cfRule type="expression" dxfId="270" priority="185">
      <formula>IF(AND(J29&gt;-0.4999999,J29&lt;0.4999999),IF(J29=0,FALSE,TRUE),FALSE)</formula>
    </cfRule>
  </conditionalFormatting>
  <conditionalFormatting sqref="J30">
    <cfRule type="expression" dxfId="269" priority="184">
      <formula>IF(AND(J30&gt;-0.4999999,J30&lt;0.4999999),IF(J30=0,FALSE,TRUE),FALSE)</formula>
    </cfRule>
  </conditionalFormatting>
  <conditionalFormatting sqref="K29 K31:K33 M31:M33 M29">
    <cfRule type="expression" dxfId="268" priority="183">
      <formula>IF(AND(K29&gt;-0.4999999,K29&lt;0.4999999),IF(K29=0,FALSE,TRUE),FALSE)</formula>
    </cfRule>
  </conditionalFormatting>
  <conditionalFormatting sqref="K30 M30">
    <cfRule type="expression" dxfId="267" priority="182">
      <formula>IF(AND(K30&gt;-0.4999999,K30&lt;0.4999999),IF(K30=0,FALSE,TRUE),FALSE)</formula>
    </cfRule>
  </conditionalFormatting>
  <conditionalFormatting sqref="N29 N31:N33 B46:O46">
    <cfRule type="expression" dxfId="266" priority="187">
      <formula>IF(AND(B29&gt;-0.4999999,B29&lt;0.4999999),IF(B29=0,FALSE,TRUE),FALSE)</formula>
    </cfRule>
  </conditionalFormatting>
  <conditionalFormatting sqref="O29 O31:O33">
    <cfRule type="expression" dxfId="265" priority="181">
      <formula>IF(AND(O29&gt;-0.4999999,O29&lt;0.4999999),IF(O29=0,FALSE,TRUE),FALSE)</formula>
    </cfRule>
  </conditionalFormatting>
  <conditionalFormatting sqref="C29:D29 C31:D33">
    <cfRule type="expression" dxfId="264" priority="175">
      <formula>IF(AND(C29&gt;-0.4999999,C29&lt;0.4999999),IF(C29=0,FALSE,TRUE),FALSE)</formula>
    </cfRule>
  </conditionalFormatting>
  <conditionalFormatting sqref="C30:D30">
    <cfRule type="expression" dxfId="263" priority="174">
      <formula>IF(AND(C30&gt;-0.4999999,C30&lt;0.4999999),IF(C30=0,FALSE,TRUE),FALSE)</formula>
    </cfRule>
  </conditionalFormatting>
  <conditionalFormatting sqref="H29 H31:H33">
    <cfRule type="expression" dxfId="262" priority="173">
      <formula>IF(AND(H29&gt;-0.4999999,H29&lt;0.4999999),IF(H29=0,FALSE,TRUE),FALSE)</formula>
    </cfRule>
  </conditionalFormatting>
  <conditionalFormatting sqref="H30">
    <cfRule type="expression" dxfId="261" priority="172">
      <formula>IF(AND(H30&gt;-0.4999999,H30&lt;0.4999999),IF(H30=0,FALSE,TRUE),FALSE)</formula>
    </cfRule>
  </conditionalFormatting>
  <conditionalFormatting sqref="L30">
    <cfRule type="expression" dxfId="260" priority="166">
      <formula>IF(AND(L30&gt;-0.4999999,L30&lt;0.4999999),IF(L30=0,FALSE,TRUE),FALSE)</formula>
    </cfRule>
  </conditionalFormatting>
  <conditionalFormatting sqref="J42">
    <cfRule type="expression" dxfId="259" priority="163">
      <formula>IF(AND(J42&gt;-0.4999999,J42&lt;0.4999999),IF(J42=0,FALSE,TRUE),FALSE)</formula>
    </cfRule>
  </conditionalFormatting>
  <conditionalFormatting sqref="E29 E31:E33">
    <cfRule type="expression" dxfId="258" priority="171">
      <formula>IF(AND(E29&gt;-0.4999999,E29&lt;0.4999999),IF(E29=0,FALSE,TRUE),FALSE)</formula>
    </cfRule>
  </conditionalFormatting>
  <conditionalFormatting sqref="E30">
    <cfRule type="expression" dxfId="257" priority="170">
      <formula>IF(AND(E30&gt;-0.4999999,E30&lt;0.4999999),IF(E30=0,FALSE,TRUE),FALSE)</formula>
    </cfRule>
  </conditionalFormatting>
  <conditionalFormatting sqref="J37:J38">
    <cfRule type="expression" dxfId="256" priority="162">
      <formula>IF(AND(J37&gt;-0.4999999,J37&lt;0.4999999),IF(J37=0,FALSE,TRUE),FALSE)</formula>
    </cfRule>
  </conditionalFormatting>
  <conditionalFormatting sqref="M42 K42">
    <cfRule type="expression" dxfId="255" priority="161">
      <formula>IF(AND(K42&gt;-0.4999999,K42&lt;0.4999999),IF(K42=0,FALSE,TRUE),FALSE)</formula>
    </cfRule>
  </conditionalFormatting>
  <conditionalFormatting sqref="K37:K38 M37:M38">
    <cfRule type="expression" dxfId="254" priority="160">
      <formula>IF(AND(K37&gt;-0.4999999,K37&lt;0.4999999),IF(K37=0,FALSE,TRUE),FALSE)</formula>
    </cfRule>
  </conditionalFormatting>
  <conditionalFormatting sqref="O34 O42">
    <cfRule type="expression" dxfId="253" priority="159">
      <formula>IF(AND(O34&gt;-0.4999999,O34&lt;0.4999999),IF(O34=0,FALSE,TRUE),FALSE)</formula>
    </cfRule>
  </conditionalFormatting>
  <conditionalFormatting sqref="F29:G29 F31:G33">
    <cfRule type="expression" dxfId="252" priority="169">
      <formula>IF(AND(F29&gt;-0.4999999,F29&lt;0.4999999),IF(F29=0,FALSE,TRUE),FALSE)</formula>
    </cfRule>
  </conditionalFormatting>
  <conditionalFormatting sqref="F30:G30">
    <cfRule type="expression" dxfId="251" priority="168">
      <formula>IF(AND(F30&gt;-0.4999999,F30&lt;0.4999999),IF(F30=0,FALSE,TRUE),FALSE)</formula>
    </cfRule>
  </conditionalFormatting>
  <conditionalFormatting sqref="L31:L33 L29">
    <cfRule type="expression" dxfId="250" priority="167">
      <formula>IF(AND(L29&gt;-0.4999999,L29&lt;0.4999999),IF(L29=0,FALSE,TRUE),FALSE)</formula>
    </cfRule>
  </conditionalFormatting>
  <conditionalFormatting sqref="I37:I38">
    <cfRule type="expression" dxfId="249" priority="156">
      <formula>IF(AND(I37&gt;-0.4999999,I37&lt;0.4999999),IF(I37=0,FALSE,TRUE),FALSE)</formula>
    </cfRule>
  </conditionalFormatting>
  <conditionalFormatting sqref="N34 N42">
    <cfRule type="expression" dxfId="248" priority="165">
      <formula>IF(AND(N34&gt;-0.4999999,N34&lt;0.4999999),IF(N34=0,FALSE,TRUE),FALSE)</formula>
    </cfRule>
  </conditionalFormatting>
  <conditionalFormatting sqref="N37:N38">
    <cfRule type="expression" dxfId="247" priority="164">
      <formula>IF(AND(N37&gt;-0.4999999,N37&lt;0.4999999),IF(N37=0,FALSE,TRUE),FALSE)</formula>
    </cfRule>
  </conditionalFormatting>
  <conditionalFormatting sqref="J35">
    <cfRule type="expression" dxfId="246" priority="141">
      <formula>IF(AND(J35&gt;-0.4999999,J35&lt;0.4999999),IF(J35=0,FALSE,TRUE),FALSE)</formula>
    </cfRule>
  </conditionalFormatting>
  <conditionalFormatting sqref="J36">
    <cfRule type="expression" dxfId="245" priority="140">
      <formula>IF(AND(J36&gt;-0.4999999,J36&lt;0.4999999),IF(J36=0,FALSE,TRUE),FALSE)</formula>
    </cfRule>
  </conditionalFormatting>
  <conditionalFormatting sqref="K35 M35">
    <cfRule type="expression" dxfId="244" priority="139">
      <formula>IF(AND(K35&gt;-0.4999999,K35&lt;0.4999999),IF(K35=0,FALSE,TRUE),FALSE)</formula>
    </cfRule>
  </conditionalFormatting>
  <conditionalFormatting sqref="K36 M36">
    <cfRule type="expression" dxfId="243" priority="138">
      <formula>IF(AND(K36&gt;-0.4999999,K36&lt;0.4999999),IF(K36=0,FALSE,TRUE),FALSE)</formula>
    </cfRule>
  </conditionalFormatting>
  <conditionalFormatting sqref="O35">
    <cfRule type="expression" dxfId="242" priority="137">
      <formula>IF(AND(O35&gt;-0.4999999,O35&lt;0.4999999),IF(O35=0,FALSE,TRUE),FALSE)</formula>
    </cfRule>
  </conditionalFormatting>
  <conditionalFormatting sqref="O37:O38">
    <cfRule type="expression" dxfId="241" priority="158">
      <formula>IF(AND(O37&gt;-0.4999999,O37&lt;0.4999999),IF(O37=0,FALSE,TRUE),FALSE)</formula>
    </cfRule>
  </conditionalFormatting>
  <conditionalFormatting sqref="I34 I42">
    <cfRule type="expression" dxfId="240" priority="157">
      <formula>IF(AND(I34&gt;-0.4999999,I34&lt;0.4999999),IF(I34=0,FALSE,TRUE),FALSE)</formula>
    </cfRule>
  </conditionalFormatting>
  <conditionalFormatting sqref="B42">
    <cfRule type="expression" dxfId="239" priority="155">
      <formula>IF(AND(B42&gt;-0.4999999,B42&lt;0.4999999),IF(B42=0,FALSE,TRUE),FALSE)</formula>
    </cfRule>
  </conditionalFormatting>
  <conditionalFormatting sqref="B37:B38">
    <cfRule type="expression" dxfId="238" priority="154">
      <formula>IF(AND(B37&gt;-0.4999999,B37&lt;0.4999999),IF(B37=0,FALSE,TRUE),FALSE)</formula>
    </cfRule>
  </conditionalFormatting>
  <conditionalFormatting sqref="C42:D42">
    <cfRule type="expression" dxfId="237" priority="153">
      <formula>IF(AND(C42&gt;-0.4999999,C42&lt;0.4999999),IF(C42=0,FALSE,TRUE),FALSE)</formula>
    </cfRule>
  </conditionalFormatting>
  <conditionalFormatting sqref="C37:D38">
    <cfRule type="expression" dxfId="236" priority="152">
      <formula>IF(AND(C37&gt;-0.4999999,C37&lt;0.4999999),IF(C37=0,FALSE,TRUE),FALSE)</formula>
    </cfRule>
  </conditionalFormatting>
  <conditionalFormatting sqref="H34 H42">
    <cfRule type="expression" dxfId="235" priority="151">
      <formula>IF(AND(H34&gt;-0.4999999,H34&lt;0.4999999),IF(H34=0,FALSE,TRUE),FALSE)</formula>
    </cfRule>
  </conditionalFormatting>
  <conditionalFormatting sqref="H37:H38">
    <cfRule type="expression" dxfId="234" priority="150">
      <formula>IF(AND(H37&gt;-0.4999999,H37&lt;0.4999999),IF(H37=0,FALSE,TRUE),FALSE)</formula>
    </cfRule>
  </conditionalFormatting>
  <conditionalFormatting sqref="E42">
    <cfRule type="expression" dxfId="233" priority="149">
      <formula>IF(AND(E42&gt;-0.4999999,E42&lt;0.4999999),IF(E42=0,FALSE,TRUE),FALSE)</formula>
    </cfRule>
  </conditionalFormatting>
  <conditionalFormatting sqref="E37:E38">
    <cfRule type="expression" dxfId="232" priority="148">
      <formula>IF(AND(E37&gt;-0.4999999,E37&lt;0.4999999),IF(E37=0,FALSE,TRUE),FALSE)</formula>
    </cfRule>
  </conditionalFormatting>
  <conditionalFormatting sqref="F42:G42">
    <cfRule type="expression" dxfId="231" priority="147">
      <formula>IF(AND(F42&gt;-0.4999999,F42&lt;0.4999999),IF(F42=0,FALSE,TRUE),FALSE)</formula>
    </cfRule>
  </conditionalFormatting>
  <conditionalFormatting sqref="F37:G38">
    <cfRule type="expression" dxfId="230" priority="146">
      <formula>IF(AND(F37&gt;-0.4999999,F37&lt;0.4999999),IF(F37=0,FALSE,TRUE),FALSE)</formula>
    </cfRule>
  </conditionalFormatting>
  <conditionalFormatting sqref="L42">
    <cfRule type="expression" dxfId="229" priority="145">
      <formula>IF(AND(L42&gt;-0.4999999,L42&lt;0.4999999),IF(L42=0,FALSE,TRUE),FALSE)</formula>
    </cfRule>
  </conditionalFormatting>
  <conditionalFormatting sqref="L37:L38">
    <cfRule type="expression" dxfId="228" priority="144">
      <formula>IF(AND(L37&gt;-0.4999999,L37&lt;0.4999999),IF(L37=0,FALSE,TRUE),FALSE)</formula>
    </cfRule>
  </conditionalFormatting>
  <conditionalFormatting sqref="J44">
    <cfRule type="expression" dxfId="227" priority="109">
      <formula>IF(AND(J44&gt;-0.4999999,J44&lt;0.4999999),IF(J44=0,FALSE,TRUE),FALSE)</formula>
    </cfRule>
  </conditionalFormatting>
  <conditionalFormatting sqref="K44 M44">
    <cfRule type="expression" dxfId="226" priority="108">
      <formula>IF(AND(K44&gt;-0.4999999,K44&lt;0.4999999),IF(K44=0,FALSE,TRUE),FALSE)</formula>
    </cfRule>
  </conditionalFormatting>
  <conditionalFormatting sqref="O44">
    <cfRule type="expression" dxfId="225" priority="107">
      <formula>IF(AND(O44&gt;-0.4999999,O44&lt;0.4999999),IF(O44=0,FALSE,TRUE),FALSE)</formula>
    </cfRule>
  </conditionalFormatting>
  <conditionalFormatting sqref="N35">
    <cfRule type="expression" dxfId="224" priority="143">
      <formula>IF(AND(N35&gt;-0.4999999,N35&lt;0.4999999),IF(N35=0,FALSE,TRUE),FALSE)</formula>
    </cfRule>
  </conditionalFormatting>
  <conditionalFormatting sqref="N36">
    <cfRule type="expression" dxfId="223" priority="142">
      <formula>IF(AND(N36&gt;-0.4999999,N36&lt;0.4999999),IF(N36=0,FALSE,TRUE),FALSE)</formula>
    </cfRule>
  </conditionalFormatting>
  <conditionalFormatting sqref="O36">
    <cfRule type="expression" dxfId="222" priority="136">
      <formula>IF(AND(O36&gt;-0.4999999,O36&lt;0.4999999),IF(O36=0,FALSE,TRUE),FALSE)</formula>
    </cfRule>
  </conditionalFormatting>
  <conditionalFormatting sqref="I35">
    <cfRule type="expression" dxfId="221" priority="135">
      <formula>IF(AND(I35&gt;-0.4999999,I35&lt;0.4999999),IF(I35=0,FALSE,TRUE),FALSE)</formula>
    </cfRule>
  </conditionalFormatting>
  <conditionalFormatting sqref="I36">
    <cfRule type="expression" dxfId="220" priority="134">
      <formula>IF(AND(I36&gt;-0.4999999,I36&lt;0.4999999),IF(I36=0,FALSE,TRUE),FALSE)</formula>
    </cfRule>
  </conditionalFormatting>
  <conditionalFormatting sqref="B35">
    <cfRule type="expression" dxfId="219" priority="133">
      <formula>IF(AND(B35&gt;-0.4999999,B35&lt;0.4999999),IF(B35=0,FALSE,TRUE),FALSE)</formula>
    </cfRule>
  </conditionalFormatting>
  <conditionalFormatting sqref="B36">
    <cfRule type="expression" dxfId="218" priority="132">
      <formula>IF(AND(B36&gt;-0.4999999,B36&lt;0.4999999),IF(B36=0,FALSE,TRUE),FALSE)</formula>
    </cfRule>
  </conditionalFormatting>
  <conditionalFormatting sqref="C35:D35">
    <cfRule type="expression" dxfId="217" priority="131">
      <formula>IF(AND(C35&gt;-0.4999999,C35&lt;0.4999999),IF(C35=0,FALSE,TRUE),FALSE)</formula>
    </cfRule>
  </conditionalFormatting>
  <conditionalFormatting sqref="C36:D36">
    <cfRule type="expression" dxfId="216" priority="130">
      <formula>IF(AND(C36&gt;-0.4999999,C36&lt;0.4999999),IF(C36=0,FALSE,TRUE),FALSE)</formula>
    </cfRule>
  </conditionalFormatting>
  <conditionalFormatting sqref="H35">
    <cfRule type="expression" dxfId="215" priority="129">
      <formula>IF(AND(H35&gt;-0.4999999,H35&lt;0.4999999),IF(H35=0,FALSE,TRUE),FALSE)</formula>
    </cfRule>
  </conditionalFormatting>
  <conditionalFormatting sqref="H36">
    <cfRule type="expression" dxfId="214" priority="128">
      <formula>IF(AND(H36&gt;-0.4999999,H36&lt;0.4999999),IF(H36=0,FALSE,TRUE),FALSE)</formula>
    </cfRule>
  </conditionalFormatting>
  <conditionalFormatting sqref="E35">
    <cfRule type="expression" dxfId="213" priority="127">
      <formula>IF(AND(E35&gt;-0.4999999,E35&lt;0.4999999),IF(E35=0,FALSE,TRUE),FALSE)</formula>
    </cfRule>
  </conditionalFormatting>
  <conditionalFormatting sqref="E36">
    <cfRule type="expression" dxfId="212" priority="126">
      <formula>IF(AND(E36&gt;-0.4999999,E36&lt;0.4999999),IF(E36=0,FALSE,TRUE),FALSE)</formula>
    </cfRule>
  </conditionalFormatting>
  <conditionalFormatting sqref="F35:G35">
    <cfRule type="expression" dxfId="211" priority="125">
      <formula>IF(AND(F35&gt;-0.4999999,F35&lt;0.4999999),IF(F35=0,FALSE,TRUE),FALSE)</formula>
    </cfRule>
  </conditionalFormatting>
  <conditionalFormatting sqref="F36:G36">
    <cfRule type="expression" dxfId="210" priority="124">
      <formula>IF(AND(F36&gt;-0.4999999,F36&lt;0.4999999),IF(F36=0,FALSE,TRUE),FALSE)</formula>
    </cfRule>
  </conditionalFormatting>
  <conditionalFormatting sqref="L35">
    <cfRule type="expression" dxfId="209" priority="123">
      <formula>IF(AND(L35&gt;-0.4999999,L35&lt;0.4999999),IF(L35=0,FALSE,TRUE),FALSE)</formula>
    </cfRule>
  </conditionalFormatting>
  <conditionalFormatting sqref="L36">
    <cfRule type="expression" dxfId="208" priority="122">
      <formula>IF(AND(L36&gt;-0.4999999,L36&lt;0.4999999),IF(L36=0,FALSE,TRUE),FALSE)</formula>
    </cfRule>
  </conditionalFormatting>
  <conditionalFormatting sqref="J45">
    <cfRule type="expression" dxfId="207" priority="120">
      <formula>IF(AND(J45&gt;-0.4999999,J45&lt;0.4999999),IF(J45=0,FALSE,TRUE),FALSE)</formula>
    </cfRule>
  </conditionalFormatting>
  <conditionalFormatting sqref="K45 M45">
    <cfRule type="expression" dxfId="206" priority="119">
      <formula>IF(AND(K45&gt;-0.4999999,K45&lt;0.4999999),IF(K45=0,FALSE,TRUE),FALSE)</formula>
    </cfRule>
  </conditionalFormatting>
  <conditionalFormatting sqref="O43 O45">
    <cfRule type="expression" dxfId="205" priority="118">
      <formula>IF(AND(O43&gt;-0.4999999,O43&lt;0.4999999),IF(O43=0,FALSE,TRUE),FALSE)</formula>
    </cfRule>
  </conditionalFormatting>
  <conditionalFormatting sqref="N43 N45">
    <cfRule type="expression" dxfId="204" priority="121">
      <formula>IF(AND(N43&gt;-0.4999999,N43&lt;0.4999999),IF(N43=0,FALSE,TRUE),FALSE)</formula>
    </cfRule>
  </conditionalFormatting>
  <conditionalFormatting sqref="I43 I45">
    <cfRule type="expression" dxfId="203" priority="117">
      <formula>IF(AND(I43&gt;-0.4999999,I43&lt;0.4999999),IF(I43=0,FALSE,TRUE),FALSE)</formula>
    </cfRule>
  </conditionalFormatting>
  <conditionalFormatting sqref="B45">
    <cfRule type="expression" dxfId="202" priority="116">
      <formula>IF(AND(B45&gt;-0.4999999,B45&lt;0.4999999),IF(B45=0,FALSE,TRUE),FALSE)</formula>
    </cfRule>
  </conditionalFormatting>
  <conditionalFormatting sqref="C45:D45">
    <cfRule type="expression" dxfId="201" priority="115">
      <formula>IF(AND(C45&gt;-0.4999999,C45&lt;0.4999999),IF(C45=0,FALSE,TRUE),FALSE)</formula>
    </cfRule>
  </conditionalFormatting>
  <conditionalFormatting sqref="H43 H45">
    <cfRule type="expression" dxfId="200" priority="114">
      <formula>IF(AND(H43&gt;-0.4999999,H43&lt;0.4999999),IF(H43=0,FALSE,TRUE),FALSE)</formula>
    </cfRule>
  </conditionalFormatting>
  <conditionalFormatting sqref="E45">
    <cfRule type="expression" dxfId="199" priority="113">
      <formula>IF(AND(E45&gt;-0.4999999,E45&lt;0.4999999),IF(E45=0,FALSE,TRUE),FALSE)</formula>
    </cfRule>
  </conditionalFormatting>
  <conditionalFormatting sqref="F45:G45">
    <cfRule type="expression" dxfId="198" priority="112">
      <formula>IF(AND(F45&gt;-0.4999999,F45&lt;0.4999999),IF(F45=0,FALSE,TRUE),FALSE)</formula>
    </cfRule>
  </conditionalFormatting>
  <conditionalFormatting sqref="L45">
    <cfRule type="expression" dxfId="197" priority="111">
      <formula>IF(AND(L45&gt;-0.4999999,L45&lt;0.4999999),IF(L45=0,FALSE,TRUE),FALSE)</formula>
    </cfRule>
  </conditionalFormatting>
  <conditionalFormatting sqref="N44">
    <cfRule type="expression" dxfId="196" priority="110">
      <formula>IF(AND(N44&gt;-0.4999999,N44&lt;0.4999999),IF(N44=0,FALSE,TRUE),FALSE)</formula>
    </cfRule>
  </conditionalFormatting>
  <conditionalFormatting sqref="I44">
    <cfRule type="expression" dxfId="195" priority="106">
      <formula>IF(AND(I44&gt;-0.4999999,I44&lt;0.4999999),IF(I44=0,FALSE,TRUE),FALSE)</formula>
    </cfRule>
  </conditionalFormatting>
  <conditionalFormatting sqref="B44">
    <cfRule type="expression" dxfId="194" priority="105">
      <formula>IF(AND(B44&gt;-0.4999999,B44&lt;0.4999999),IF(B44=0,FALSE,TRUE),FALSE)</formula>
    </cfRule>
  </conditionalFormatting>
  <conditionalFormatting sqref="C44:D44">
    <cfRule type="expression" dxfId="193" priority="104">
      <formula>IF(AND(C44&gt;-0.4999999,C44&lt;0.4999999),IF(C44=0,FALSE,TRUE),FALSE)</formula>
    </cfRule>
  </conditionalFormatting>
  <conditionalFormatting sqref="H44">
    <cfRule type="expression" dxfId="192" priority="103">
      <formula>IF(AND(H44&gt;-0.4999999,H44&lt;0.4999999),IF(H44=0,FALSE,TRUE),FALSE)</formula>
    </cfRule>
  </conditionalFormatting>
  <conditionalFormatting sqref="E44">
    <cfRule type="expression" dxfId="191" priority="102">
      <formula>IF(AND(E44&gt;-0.4999999,E44&lt;0.4999999),IF(E44=0,FALSE,TRUE),FALSE)</formula>
    </cfRule>
  </conditionalFormatting>
  <conditionalFormatting sqref="F44:G44">
    <cfRule type="expression" dxfId="190" priority="101">
      <formula>IF(AND(F44&gt;-0.4999999,F44&lt;0.4999999),IF(F44=0,FALSE,TRUE),FALSE)</formula>
    </cfRule>
  </conditionalFormatting>
  <conditionalFormatting sqref="L44">
    <cfRule type="expression" dxfId="189" priority="100">
      <formula>IF(AND(L44&gt;-0.4999999,L44&lt;0.4999999),IF(L44=0,FALSE,TRUE),FALSE)</formula>
    </cfRule>
  </conditionalFormatting>
  <conditionalFormatting sqref="B29">
    <cfRule type="expression" dxfId="188" priority="99">
      <formula>IF(AND(B29&gt;-0.4999999,B29&lt;0.4999999),IF(B29=0,FALSE,TRUE),FALSE)</formula>
    </cfRule>
  </conditionalFormatting>
  <conditionalFormatting sqref="K7">
    <cfRule type="expression" dxfId="187" priority="95">
      <formula>IF(AND(K7&gt;-0.4999999,K7&lt;0.4999999),IF(K7=0,FALSE,TRUE),FALSE)</formula>
    </cfRule>
  </conditionalFormatting>
  <conditionalFormatting sqref="O6 O8:O10">
    <cfRule type="expression" dxfId="186" priority="94">
      <formula>IF(AND(O6&gt;-0.4999999,O6&lt;0.4999999),IF(O6=0,FALSE,TRUE),FALSE)</formula>
    </cfRule>
  </conditionalFormatting>
  <conditionalFormatting sqref="O7">
    <cfRule type="expression" dxfId="185" priority="93">
      <formula>IF(AND(O7&gt;-0.4999999,O7&lt;0.4999999),IF(O7=0,FALSE,TRUE),FALSE)</formula>
    </cfRule>
  </conditionalFormatting>
  <conditionalFormatting sqref="J8:J10">
    <cfRule type="expression" dxfId="184" priority="92">
      <formula>IF(AND(J8&gt;-0.4999999,J8&lt;0.4999999),IF(J8=0,FALSE,TRUE),FALSE)</formula>
    </cfRule>
  </conditionalFormatting>
  <conditionalFormatting sqref="E6 E8:E10">
    <cfRule type="expression" dxfId="183" priority="84">
      <formula>IF(AND(E6&gt;-0.4999999,E6&lt;0.4999999),IF(E6=0,FALSE,TRUE),FALSE)</formula>
    </cfRule>
  </conditionalFormatting>
  <conditionalFormatting sqref="J7">
    <cfRule type="expression" dxfId="182" priority="91">
      <formula>IF(AND(J7&gt;-0.4999999,J7&lt;0.4999999),IF(J7=0,FALSE,TRUE),FALSE)</formula>
    </cfRule>
  </conditionalFormatting>
  <conditionalFormatting sqref="B6 B8:B10">
    <cfRule type="expression" dxfId="181" priority="90">
      <formula>IF(AND(B6&gt;-0.4999999,B6&lt;0.4999999),IF(B6=0,FALSE,TRUE),FALSE)</formula>
    </cfRule>
  </conditionalFormatting>
  <conditionalFormatting sqref="B14:B15">
    <cfRule type="expression" dxfId="180" priority="71">
      <formula>IF(AND(B14&gt;-0.4999999,B14&lt;0.4999999),IF(B14=0,FALSE,TRUE),FALSE)</formula>
    </cfRule>
  </conditionalFormatting>
  <conditionalFormatting sqref="B7">
    <cfRule type="expression" dxfId="179" priority="89">
      <formula>IF(AND(B7&gt;-0.4999999,B7&lt;0.4999999),IF(B7=0,FALSE,TRUE),FALSE)</formula>
    </cfRule>
  </conditionalFormatting>
  <conditionalFormatting sqref="C6:D6 C8:D10">
    <cfRule type="expression" dxfId="178" priority="88">
      <formula>IF(AND(C6&gt;-0.4999999,C6&lt;0.4999999),IF(C6=0,FALSE,TRUE),FALSE)</formula>
    </cfRule>
  </conditionalFormatting>
  <conditionalFormatting sqref="C7:D7">
    <cfRule type="expression" dxfId="177" priority="87">
      <formula>IF(AND(C7&gt;-0.4999999,C7&lt;0.4999999),IF(C7=0,FALSE,TRUE),FALSE)</formula>
    </cfRule>
  </conditionalFormatting>
  <conditionalFormatting sqref="H6 H8:H10">
    <cfRule type="expression" dxfId="176" priority="86">
      <formula>IF(AND(H6&gt;-0.4999999,H6&lt;0.4999999),IF(H6=0,FALSE,TRUE),FALSE)</formula>
    </cfRule>
  </conditionalFormatting>
  <conditionalFormatting sqref="F7:G7">
    <cfRule type="expression" dxfId="175" priority="81">
      <formula>IF(AND(F7&gt;-0.4999999,F7&lt;0.4999999),IF(F7=0,FALSE,TRUE),FALSE)</formula>
    </cfRule>
  </conditionalFormatting>
  <conditionalFormatting sqref="E7">
    <cfRule type="expression" dxfId="174" priority="83">
      <formula>IF(AND(E7&gt;-0.4999999,E7&lt;0.4999999),IF(E7=0,FALSE,TRUE),FALSE)</formula>
    </cfRule>
  </conditionalFormatting>
  <conditionalFormatting sqref="F6:G6 F8:G10">
    <cfRule type="expression" dxfId="173" priority="82">
      <formula>IF(AND(F6&gt;-0.4999999,F6&lt;0.4999999),IF(F6=0,FALSE,TRUE),FALSE)</formula>
    </cfRule>
  </conditionalFormatting>
  <conditionalFormatting sqref="L8:L10 L6">
    <cfRule type="expression" dxfId="172" priority="80">
      <formula>IF(AND(L6&gt;-0.4999999,L6&lt;0.4999999),IF(L6=0,FALSE,TRUE),FALSE)</formula>
    </cfRule>
  </conditionalFormatting>
  <conditionalFormatting sqref="K14:K15">
    <cfRule type="expression" dxfId="171" priority="76">
      <formula>IF(AND(K14&gt;-0.4999999,K14&lt;0.4999999),IF(K14=0,FALSE,TRUE),FALSE)</formula>
    </cfRule>
  </conditionalFormatting>
  <conditionalFormatting sqref="N11">
    <cfRule type="expression" dxfId="170" priority="78">
      <formula>IF(AND(N11&gt;-0.4999999,N11&lt;0.4999999),IF(N11=0,FALSE,TRUE),FALSE)</formula>
    </cfRule>
  </conditionalFormatting>
  <conditionalFormatting sqref="O11">
    <cfRule type="expression" dxfId="169" priority="75">
      <formula>IF(AND(O11&gt;-0.4999999,O11&lt;0.4999999),IF(O11=0,FALSE,TRUE),FALSE)</formula>
    </cfRule>
  </conditionalFormatting>
  <conditionalFormatting sqref="O14:O15">
    <cfRule type="expression" dxfId="168" priority="74">
      <formula>IF(AND(O14&gt;-0.4999999,O14&lt;0.4999999),IF(O14=0,FALSE,TRUE),FALSE)</formula>
    </cfRule>
  </conditionalFormatting>
  <conditionalFormatting sqref="J11">
    <cfRule type="expression" dxfId="167" priority="73">
      <formula>IF(AND(J11&gt;-0.4999999,J11&lt;0.4999999),IF(J11=0,FALSE,TRUE),FALSE)</formula>
    </cfRule>
  </conditionalFormatting>
  <conditionalFormatting sqref="J14:J15">
    <cfRule type="expression" dxfId="166" priority="72">
      <formula>IF(AND(J14&gt;-0.4999999,J14&lt;0.4999999),IF(J14=0,FALSE,TRUE),FALSE)</formula>
    </cfRule>
  </conditionalFormatting>
  <conditionalFormatting sqref="N7">
    <cfRule type="expression" dxfId="165" priority="97">
      <formula>IF(AND(N7&gt;-0.4999999,N7&lt;0.4999999),IF(N7=0,FALSE,TRUE),FALSE)</formula>
    </cfRule>
  </conditionalFormatting>
  <conditionalFormatting sqref="N6 N8:N10 B23:H23 J23:L23 J6 N23:O23">
    <cfRule type="expression" dxfId="164" priority="98">
      <formula>IF(AND(B6&gt;-0.4999999,B6&lt;0.4999999),IF(B6=0,FALSE,TRUE),FALSE)</formula>
    </cfRule>
  </conditionalFormatting>
  <conditionalFormatting sqref="K6 K8:K10">
    <cfRule type="expression" dxfId="163" priority="96">
      <formula>IF(AND(K6&gt;-0.4999999,K6&lt;0.4999999),IF(K6=0,FALSE,TRUE),FALSE)</formula>
    </cfRule>
  </conditionalFormatting>
  <conditionalFormatting sqref="L7">
    <cfRule type="expression" dxfId="162" priority="79">
      <formula>IF(AND(L7&gt;-0.4999999,L7&lt;0.4999999),IF(L7=0,FALSE,TRUE),FALSE)</formula>
    </cfRule>
  </conditionalFormatting>
  <conditionalFormatting sqref="F14:G15">
    <cfRule type="expression" dxfId="161" priority="66">
      <formula>IF(AND(F14&gt;-0.4999999,F14&lt;0.4999999),IF(F14=0,FALSE,TRUE),FALSE)</formula>
    </cfRule>
  </conditionalFormatting>
  <conditionalFormatting sqref="L14:L15">
    <cfRule type="expression" dxfId="160" priority="65">
      <formula>IF(AND(L14&gt;-0.4999999,L14&lt;0.4999999),IF(L14=0,FALSE,TRUE),FALSE)</formula>
    </cfRule>
  </conditionalFormatting>
  <conditionalFormatting sqref="N12">
    <cfRule type="expression" dxfId="159" priority="64">
      <formula>IF(AND(N12&gt;-0.4999999,N12&lt;0.4999999),IF(N12=0,FALSE,TRUE),FALSE)</formula>
    </cfRule>
  </conditionalFormatting>
  <conditionalFormatting sqref="H7">
    <cfRule type="expression" dxfId="158" priority="85">
      <formula>IF(AND(H7&gt;-0.4999999,H7&lt;0.4999999),IF(H7=0,FALSE,TRUE),FALSE)</formula>
    </cfRule>
  </conditionalFormatting>
  <conditionalFormatting sqref="C14:D15">
    <cfRule type="expression" dxfId="157" priority="70">
      <formula>IF(AND(C14&gt;-0.4999999,C14&lt;0.4999999),IF(C14=0,FALSE,TRUE),FALSE)</formula>
    </cfRule>
  </conditionalFormatting>
  <conditionalFormatting sqref="H11">
    <cfRule type="expression" dxfId="156" priority="69">
      <formula>IF(AND(H11&gt;-0.4999999,H11&lt;0.4999999),IF(H11=0,FALSE,TRUE),FALSE)</formula>
    </cfRule>
  </conditionalFormatting>
  <conditionalFormatting sqref="H14:H15">
    <cfRule type="expression" dxfId="155" priority="68">
      <formula>IF(AND(H14&gt;-0.4999999,H14&lt;0.4999999),IF(H14=0,FALSE,TRUE),FALSE)</formula>
    </cfRule>
  </conditionalFormatting>
  <conditionalFormatting sqref="K12">
    <cfRule type="expression" dxfId="154" priority="62">
      <formula>IF(AND(K12&gt;-0.4999999,K12&lt;0.4999999),IF(K12=0,FALSE,TRUE),FALSE)</formula>
    </cfRule>
  </conditionalFormatting>
  <conditionalFormatting sqref="N14:N15">
    <cfRule type="expression" dxfId="153" priority="77">
      <formula>IF(AND(N14&gt;-0.4999999,N14&lt;0.4999999),IF(N14=0,FALSE,TRUE),FALSE)</formula>
    </cfRule>
  </conditionalFormatting>
  <conditionalFormatting sqref="E14:E15">
    <cfRule type="expression" dxfId="152" priority="67">
      <formula>IF(AND(E14&gt;-0.4999999,E14&lt;0.4999999),IF(E14=0,FALSE,TRUE),FALSE)</formula>
    </cfRule>
  </conditionalFormatting>
  <conditionalFormatting sqref="N13">
    <cfRule type="expression" dxfId="151" priority="63">
      <formula>IF(AND(N13&gt;-0.4999999,N13&lt;0.4999999),IF(N13=0,FALSE,TRUE),FALSE)</formula>
    </cfRule>
  </conditionalFormatting>
  <conditionalFormatting sqref="K13">
    <cfRule type="expression" dxfId="150" priority="61">
      <formula>IF(AND(K13&gt;-0.4999999,K13&lt;0.4999999),IF(K13=0,FALSE,TRUE),FALSE)</formula>
    </cfRule>
  </conditionalFormatting>
  <conditionalFormatting sqref="O12">
    <cfRule type="expression" dxfId="149" priority="60">
      <formula>IF(AND(O12&gt;-0.4999999,O12&lt;0.4999999),IF(O12=0,FALSE,TRUE),FALSE)</formula>
    </cfRule>
  </conditionalFormatting>
  <conditionalFormatting sqref="O13">
    <cfRule type="expression" dxfId="148" priority="59">
      <formula>IF(AND(O13&gt;-0.4999999,O13&lt;0.4999999),IF(O13=0,FALSE,TRUE),FALSE)</formula>
    </cfRule>
  </conditionalFormatting>
  <conditionalFormatting sqref="J12">
    <cfRule type="expression" dxfId="147" priority="58">
      <formula>IF(AND(J12&gt;-0.4999999,J12&lt;0.4999999),IF(J12=0,FALSE,TRUE),FALSE)</formula>
    </cfRule>
  </conditionalFormatting>
  <conditionalFormatting sqref="J13">
    <cfRule type="expression" dxfId="146" priority="57">
      <formula>IF(AND(J13&gt;-0.4999999,J13&lt;0.4999999),IF(J13=0,FALSE,TRUE),FALSE)</formula>
    </cfRule>
  </conditionalFormatting>
  <conditionalFormatting sqref="B12">
    <cfRule type="expression" dxfId="145" priority="56">
      <formula>IF(AND(B12&gt;-0.4999999,B12&lt;0.4999999),IF(B12=0,FALSE,TRUE),FALSE)</formula>
    </cfRule>
  </conditionalFormatting>
  <conditionalFormatting sqref="B13">
    <cfRule type="expression" dxfId="144" priority="55">
      <formula>IF(AND(B13&gt;-0.4999999,B13&lt;0.4999999),IF(B13=0,FALSE,TRUE),FALSE)</formula>
    </cfRule>
  </conditionalFormatting>
  <conditionalFormatting sqref="C12:D12">
    <cfRule type="expression" dxfId="143" priority="54">
      <formula>IF(AND(C12&gt;-0.4999999,C12&lt;0.4999999),IF(C12=0,FALSE,TRUE),FALSE)</formula>
    </cfRule>
  </conditionalFormatting>
  <conditionalFormatting sqref="C13:D13">
    <cfRule type="expression" dxfId="142" priority="53">
      <formula>IF(AND(C13&gt;-0.4999999,C13&lt;0.4999999),IF(C13=0,FALSE,TRUE),FALSE)</formula>
    </cfRule>
  </conditionalFormatting>
  <conditionalFormatting sqref="H12">
    <cfRule type="expression" dxfId="141" priority="52">
      <formula>IF(AND(H12&gt;-0.4999999,H12&lt;0.4999999),IF(H12=0,FALSE,TRUE),FALSE)</formula>
    </cfRule>
  </conditionalFormatting>
  <conditionalFormatting sqref="H13">
    <cfRule type="expression" dxfId="140" priority="51">
      <formula>IF(AND(H13&gt;-0.4999999,H13&lt;0.4999999),IF(H13=0,FALSE,TRUE),FALSE)</formula>
    </cfRule>
  </conditionalFormatting>
  <conditionalFormatting sqref="E12">
    <cfRule type="expression" dxfId="139" priority="50">
      <formula>IF(AND(E12&gt;-0.4999999,E12&lt;0.4999999),IF(E12=0,FALSE,TRUE),FALSE)</formula>
    </cfRule>
  </conditionalFormatting>
  <conditionalFormatting sqref="B22">
    <cfRule type="expression" dxfId="138" priority="40">
      <formula>IF(AND(B22&gt;-0.4999999,B22&lt;0.4999999),IF(B22=0,FALSE,TRUE),FALSE)</formula>
    </cfRule>
  </conditionalFormatting>
  <conditionalFormatting sqref="E13">
    <cfRule type="expression" dxfId="137" priority="49">
      <formula>IF(AND(E13&gt;-0.4999999,E13&lt;0.4999999),IF(E13=0,FALSE,TRUE),FALSE)</formula>
    </cfRule>
  </conditionalFormatting>
  <conditionalFormatting sqref="L12">
    <cfRule type="expression" dxfId="136" priority="46">
      <formula>IF(AND(L12&gt;-0.4999999,L12&lt;0.4999999),IF(L12=0,FALSE,TRUE),FALSE)</formula>
    </cfRule>
  </conditionalFormatting>
  <conditionalFormatting sqref="L13">
    <cfRule type="expression" dxfId="135" priority="45">
      <formula>IF(AND(L13&gt;-0.4999999,L13&lt;0.4999999),IF(L13=0,FALSE,TRUE),FALSE)</formula>
    </cfRule>
  </conditionalFormatting>
  <conditionalFormatting sqref="F12:G12">
    <cfRule type="expression" dxfId="134" priority="48">
      <formula>IF(AND(F12&gt;-0.4999999,F12&lt;0.4999999),IF(F12=0,FALSE,TRUE),FALSE)</formula>
    </cfRule>
  </conditionalFormatting>
  <conditionalFormatting sqref="F13:G13">
    <cfRule type="expression" dxfId="133" priority="47">
      <formula>IF(AND(F13&gt;-0.4999999,F13&lt;0.4999999),IF(F13=0,FALSE,TRUE),FALSE)</formula>
    </cfRule>
  </conditionalFormatting>
  <conditionalFormatting sqref="J20 J22">
    <cfRule type="expression" dxfId="132" priority="41">
      <formula>IF(AND(J20&gt;-0.4999999,J20&lt;0.4999999),IF(J20=0,FALSE,TRUE),FALSE)</formula>
    </cfRule>
  </conditionalFormatting>
  <conditionalFormatting sqref="N20 N22">
    <cfRule type="expression" dxfId="131" priority="44">
      <formula>IF(AND(N20&gt;-0.4999999,N20&lt;0.4999999),IF(N20=0,FALSE,TRUE),FALSE)</formula>
    </cfRule>
  </conditionalFormatting>
  <conditionalFormatting sqref="K22">
    <cfRule type="expression" dxfId="130" priority="43">
      <formula>IF(AND(K22&gt;-0.4999999,K22&lt;0.4999999),IF(K22=0,FALSE,TRUE),FALSE)</formula>
    </cfRule>
  </conditionalFormatting>
  <conditionalFormatting sqref="O20 O22">
    <cfRule type="expression" dxfId="129" priority="42">
      <formula>IF(AND(O20&gt;-0.4999999,O20&lt;0.4999999),IF(O20=0,FALSE,TRUE),FALSE)</formula>
    </cfRule>
  </conditionalFormatting>
  <conditionalFormatting sqref="O21">
    <cfRule type="expression" dxfId="128" priority="32">
      <formula>IF(AND(O21&gt;-0.4999999,O21&lt;0.4999999),IF(O21=0,FALSE,TRUE),FALSE)</formula>
    </cfRule>
  </conditionalFormatting>
  <conditionalFormatting sqref="C22:D22">
    <cfRule type="expression" dxfId="127" priority="39">
      <formula>IF(AND(C22&gt;-0.4999999,C22&lt;0.4999999),IF(C22=0,FALSE,TRUE),FALSE)</formula>
    </cfRule>
  </conditionalFormatting>
  <conditionalFormatting sqref="J21">
    <cfRule type="expression" dxfId="126" priority="31">
      <formula>IF(AND(J21&gt;-0.4999999,J21&lt;0.4999999),IF(J21=0,FALSE,TRUE),FALSE)</formula>
    </cfRule>
  </conditionalFormatting>
  <conditionalFormatting sqref="E22">
    <cfRule type="expression" dxfId="125" priority="37">
      <formula>IF(AND(E22&gt;-0.4999999,E22&lt;0.4999999),IF(E22=0,FALSE,TRUE),FALSE)</formula>
    </cfRule>
  </conditionalFormatting>
  <conditionalFormatting sqref="F22:G22">
    <cfRule type="expression" dxfId="124" priority="36">
      <formula>IF(AND(F22&gt;-0.4999999,F22&lt;0.4999999),IF(F22=0,FALSE,TRUE),FALSE)</formula>
    </cfRule>
  </conditionalFormatting>
  <conditionalFormatting sqref="K21">
    <cfRule type="expression" dxfId="123" priority="33">
      <formula>IF(AND(K21&gt;-0.4999999,K21&lt;0.4999999),IF(K21=0,FALSE,TRUE),FALSE)</formula>
    </cfRule>
  </conditionalFormatting>
  <conditionalFormatting sqref="C21:D21">
    <cfRule type="expression" dxfId="122" priority="29">
      <formula>IF(AND(C21&gt;-0.4999999,C21&lt;0.4999999),IF(C21=0,FALSE,TRUE),FALSE)</formula>
    </cfRule>
  </conditionalFormatting>
  <conditionalFormatting sqref="F21:G21">
    <cfRule type="expression" dxfId="121" priority="26">
      <formula>IF(AND(F21&gt;-0.4999999,F21&lt;0.4999999),IF(F21=0,FALSE,TRUE),FALSE)</formula>
    </cfRule>
  </conditionalFormatting>
  <conditionalFormatting sqref="L21">
    <cfRule type="expression" dxfId="120" priority="25">
      <formula>IF(AND(L21&gt;-0.4999999,L21&lt;0.4999999),IF(L21=0,FALSE,TRUE),FALSE)</formula>
    </cfRule>
  </conditionalFormatting>
  <conditionalFormatting sqref="H20 H22">
    <cfRule type="expression" dxfId="119" priority="38">
      <formula>IF(AND(H20&gt;-0.4999999,H20&lt;0.4999999),IF(H20=0,FALSE,TRUE),FALSE)</formula>
    </cfRule>
  </conditionalFormatting>
  <conditionalFormatting sqref="E21">
    <cfRule type="expression" dxfId="118" priority="27">
      <formula>IF(AND(E21&gt;-0.4999999,E21&lt;0.4999999),IF(E21=0,FALSE,TRUE),FALSE)</formula>
    </cfRule>
  </conditionalFormatting>
  <conditionalFormatting sqref="L22">
    <cfRule type="expression" dxfId="117" priority="35">
      <formula>IF(AND(L22&gt;-0.4999999,L22&lt;0.4999999),IF(L22=0,FALSE,TRUE),FALSE)</formula>
    </cfRule>
  </conditionalFormatting>
  <conditionalFormatting sqref="N21">
    <cfRule type="expression" dxfId="116" priority="34">
      <formula>IF(AND(N21&gt;-0.4999999,N21&lt;0.4999999),IF(N21=0,FALSE,TRUE),FALSE)</formula>
    </cfRule>
  </conditionalFormatting>
  <conditionalFormatting sqref="H21">
    <cfRule type="expression" dxfId="115" priority="28">
      <formula>IF(AND(H21&gt;-0.4999999,H21&lt;0.4999999),IF(H21=0,FALSE,TRUE),FALSE)</formula>
    </cfRule>
  </conditionalFormatting>
  <conditionalFormatting sqref="B21">
    <cfRule type="expression" dxfId="114" priority="30">
      <formula>IF(AND(B21&gt;-0.4999999,B21&lt;0.4999999),IF(B21=0,FALSE,TRUE),FALSE)</formula>
    </cfRule>
  </conditionalFormatting>
  <conditionalFormatting sqref="I23 I6">
    <cfRule type="expression" dxfId="113" priority="24">
      <formula>IF(AND(I6&gt;-0.4999999,I6&lt;0.4999999),IF(I6=0,FALSE,TRUE),FALSE)</formula>
    </cfRule>
  </conditionalFormatting>
  <conditionalFormatting sqref="I8:I10">
    <cfRule type="expression" dxfId="112" priority="23">
      <formula>IF(AND(I8&gt;-0.4999999,I8&lt;0.4999999),IF(I8=0,FALSE,TRUE),FALSE)</formula>
    </cfRule>
  </conditionalFormatting>
  <conditionalFormatting sqref="I7">
    <cfRule type="expression" dxfId="111" priority="22">
      <formula>IF(AND(I7&gt;-0.4999999,I7&lt;0.4999999),IF(I7=0,FALSE,TRUE),FALSE)</formula>
    </cfRule>
  </conditionalFormatting>
  <conditionalFormatting sqref="I11">
    <cfRule type="expression" dxfId="110" priority="21">
      <formula>IF(AND(I11&gt;-0.4999999,I11&lt;0.4999999),IF(I11=0,FALSE,TRUE),FALSE)</formula>
    </cfRule>
  </conditionalFormatting>
  <conditionalFormatting sqref="I14:I15">
    <cfRule type="expression" dxfId="109" priority="20">
      <formula>IF(AND(I14&gt;-0.4999999,I14&lt;0.4999999),IF(I14=0,FALSE,TRUE),FALSE)</formula>
    </cfRule>
  </conditionalFormatting>
  <conditionalFormatting sqref="I12">
    <cfRule type="expression" dxfId="108" priority="19">
      <formula>IF(AND(I12&gt;-0.4999999,I12&lt;0.4999999),IF(I12=0,FALSE,TRUE),FALSE)</formula>
    </cfRule>
  </conditionalFormatting>
  <conditionalFormatting sqref="I13">
    <cfRule type="expression" dxfId="107" priority="18">
      <formula>IF(AND(I13&gt;-0.4999999,I13&lt;0.4999999),IF(I13=0,FALSE,TRUE),FALSE)</formula>
    </cfRule>
  </conditionalFormatting>
  <conditionalFormatting sqref="I20 I22">
    <cfRule type="expression" dxfId="106" priority="17">
      <formula>IF(AND(I20&gt;-0.4999999,I20&lt;0.4999999),IF(I20=0,FALSE,TRUE),FALSE)</formula>
    </cfRule>
  </conditionalFormatting>
  <conditionalFormatting sqref="I21">
    <cfRule type="expression" dxfId="105" priority="16">
      <formula>IF(AND(I21&gt;-0.4999999,I21&lt;0.4999999),IF(I21=0,FALSE,TRUE),FALSE)</formula>
    </cfRule>
  </conditionalFormatting>
  <conditionalFormatting sqref="M8:M10 M6">
    <cfRule type="expression" dxfId="104" priority="14">
      <formula>IF(AND(M6&gt;-0.4999999,M6&lt;0.4999999),IF(M6=0,FALSE,TRUE),FALSE)</formula>
    </cfRule>
  </conditionalFormatting>
  <conditionalFormatting sqref="M14:M15">
    <cfRule type="expression" dxfId="103" priority="12">
      <formula>IF(AND(M14&gt;-0.4999999,M14&lt;0.4999999),IF(M14=0,FALSE,TRUE),FALSE)</formula>
    </cfRule>
  </conditionalFormatting>
  <conditionalFormatting sqref="M22">
    <cfRule type="expression" dxfId="102" priority="9">
      <formula>IF(AND(M22&gt;-0.4999999,M22&lt;0.4999999),IF(M22=0,FALSE,TRUE),FALSE)</formula>
    </cfRule>
  </conditionalFormatting>
  <conditionalFormatting sqref="M21">
    <cfRule type="expression" dxfId="101" priority="8">
      <formula>IF(AND(M21&gt;-0.4999999,M21&lt;0.4999999),IF(M21=0,FALSE,TRUE),FALSE)</formula>
    </cfRule>
  </conditionalFormatting>
  <conditionalFormatting sqref="M7">
    <cfRule type="expression" dxfId="100" priority="13">
      <formula>IF(AND(M7&gt;-0.4999999,M7&lt;0.4999999),IF(M7=0,FALSE,TRUE),FALSE)</formula>
    </cfRule>
  </conditionalFormatting>
  <conditionalFormatting sqref="M12">
    <cfRule type="expression" dxfId="99" priority="11">
      <formula>IF(AND(M12&gt;-0.4999999,M12&lt;0.4999999),IF(M12=0,FALSE,TRUE),FALSE)</formula>
    </cfRule>
  </conditionalFormatting>
  <conditionalFormatting sqref="M13">
    <cfRule type="expression" dxfId="98" priority="10">
      <formula>IF(AND(M13&gt;-0.4999999,M13&lt;0.4999999),IF(M13=0,FALSE,TRUE),FALSE)</formula>
    </cfRule>
  </conditionalFormatting>
  <conditionalFormatting sqref="M23">
    <cfRule type="expression" dxfId="97" priority="15">
      <formula>IF(AND(M23&gt;-0.4999999,M23&lt;0.4999999),IF(M23=0,FALSE,TRUE),FALSE)</formula>
    </cfRule>
  </conditionalFormatting>
  <conditionalFormatting sqref="B18:H19 J18:L19 N18:O19">
    <cfRule type="expression" dxfId="96" priority="7">
      <formula>IF(AND(B18&gt;-0.4999999,B18&lt;0.4999999),IF(B18=0,FALSE,TRUE),FALSE)</formula>
    </cfRule>
  </conditionalFormatting>
  <conditionalFormatting sqref="I18:I19">
    <cfRule type="expression" dxfId="95" priority="6">
      <formula>IF(AND(I18&gt;-0.4999999,I18&lt;0.4999999),IF(I18=0,FALSE,TRUE),FALSE)</formula>
    </cfRule>
  </conditionalFormatting>
  <conditionalFormatting sqref="M18:M19">
    <cfRule type="expression" dxfId="94" priority="5">
      <formula>IF(AND(M18&gt;-0.4999999,M18&lt;0.4999999),IF(M18=0,FALSE,TRUE),FALSE)</formula>
    </cfRule>
  </conditionalFormatting>
  <conditionalFormatting sqref="C41:H41 J41:L41 N41:O41">
    <cfRule type="expression" dxfId="93" priority="4">
      <formula>IF(AND(C41&gt;-0.4999999,C41&lt;0.4999999),IF(C41=0,FALSE,TRUE),FALSE)</formula>
    </cfRule>
  </conditionalFormatting>
  <conditionalFormatting sqref="I41">
    <cfRule type="expression" dxfId="92" priority="3">
      <formula>IF(AND(I41&gt;-0.4999999,I41&lt;0.4999999),IF(I41=0,FALSE,TRUE),FALSE)</formula>
    </cfRule>
  </conditionalFormatting>
  <conditionalFormatting sqref="M41">
    <cfRule type="expression" dxfId="91" priority="2">
      <formula>IF(AND(M41&gt;-0.4999999,M41&lt;0.4999999),IF(M41=0,FALSE,TRUE),FALSE)</formula>
    </cfRule>
  </conditionalFormatting>
  <conditionalFormatting sqref="B41">
    <cfRule type="expression" dxfId="90" priority="1">
      <formula>IF(AND(B41&gt;-0.4999999,B41&lt;0.4999999),IF(B41=0,FALSE,TRUE),FALSE)</formula>
    </cfRule>
  </conditionalFormatting>
  <pageMargins left="0.7" right="0.7" top="0.75" bottom="0.75" header="0.3" footer="0.3"/>
  <pageSetup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CCFF"/>
    <pageSetUpPr fitToPage="1"/>
  </sheetPr>
  <dimension ref="A1:G15"/>
  <sheetViews>
    <sheetView zoomScale="110" zoomScaleNormal="110" workbookViewId="0"/>
  </sheetViews>
  <sheetFormatPr defaultColWidth="9.7109375" defaultRowHeight="11.25" x14ac:dyDescent="0.15"/>
  <cols>
    <col min="1" max="1" width="45.7109375" style="10" customWidth="1"/>
    <col min="2" max="5" width="10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 t="s">
        <v>285</v>
      </c>
      <c r="B1" s="3"/>
      <c r="C1" s="75"/>
      <c r="D1" s="75"/>
      <c r="E1" s="76"/>
      <c r="F1" s="45"/>
      <c r="G1" s="10"/>
    </row>
    <row r="2" spans="1:7" ht="9.9499999999999993" customHeight="1" x14ac:dyDescent="0.15">
      <c r="A2" s="46"/>
      <c r="B2" s="48"/>
      <c r="C2" s="48"/>
      <c r="D2" s="307"/>
      <c r="E2" s="358"/>
      <c r="F2" s="50"/>
    </row>
    <row r="3" spans="1:7" ht="16.5" customHeight="1" x14ac:dyDescent="0.15">
      <c r="A3" s="403"/>
      <c r="B3" s="404" t="s">
        <v>286</v>
      </c>
      <c r="C3" s="405" t="s">
        <v>287</v>
      </c>
      <c r="D3" s="404" t="s">
        <v>286</v>
      </c>
      <c r="E3" s="405" t="s">
        <v>287</v>
      </c>
      <c r="F3" s="50"/>
    </row>
    <row r="4" spans="1:7" s="15" customFormat="1" ht="9.9499999999999993" customHeight="1" x14ac:dyDescent="0.15">
      <c r="A4" s="51" t="s">
        <v>1</v>
      </c>
      <c r="B4" s="642" t="s">
        <v>348</v>
      </c>
      <c r="C4" s="643"/>
      <c r="D4" s="642" t="s">
        <v>23</v>
      </c>
      <c r="E4" s="643"/>
      <c r="F4" s="35"/>
    </row>
    <row r="5" spans="1:7" s="15" customFormat="1" ht="9.9499999999999993" customHeight="1" x14ac:dyDescent="0.15">
      <c r="A5" s="34" t="s">
        <v>288</v>
      </c>
      <c r="B5" s="60"/>
      <c r="C5" s="60"/>
      <c r="D5" s="406"/>
      <c r="E5" s="61"/>
      <c r="F5" s="62"/>
    </row>
    <row r="6" spans="1:7" s="15" customFormat="1" ht="9.9499999999999993" customHeight="1" x14ac:dyDescent="0.15">
      <c r="A6" s="22" t="s">
        <v>289</v>
      </c>
      <c r="B6" s="24">
        <v>40197.671421999999</v>
      </c>
      <c r="C6" s="24">
        <v>44456.277564999997</v>
      </c>
      <c r="D6" s="341">
        <v>39297.996228999997</v>
      </c>
      <c r="E6" s="342">
        <v>43258.412966999997</v>
      </c>
      <c r="F6" s="63"/>
    </row>
    <row r="7" spans="1:7" s="15" customFormat="1" ht="9.9499999999999993" customHeight="1" x14ac:dyDescent="0.15">
      <c r="A7" s="22" t="s">
        <v>290</v>
      </c>
      <c r="B7" s="24">
        <v>4306.5898619999998</v>
      </c>
      <c r="C7" s="24">
        <v>5007.9135310000001</v>
      </c>
      <c r="D7" s="341">
        <v>4357.7815360000004</v>
      </c>
      <c r="E7" s="342">
        <v>5280.3934280000003</v>
      </c>
      <c r="F7" s="63"/>
    </row>
    <row r="8" spans="1:7" s="15" customFormat="1" ht="9.9499999999999993" customHeight="1" x14ac:dyDescent="0.15">
      <c r="A8" s="39" t="s">
        <v>291</v>
      </c>
      <c r="B8" s="407">
        <v>1927.7089250000001</v>
      </c>
      <c r="C8" s="407">
        <v>1927.7089250000001</v>
      </c>
      <c r="D8" s="408">
        <v>1917.2509620000003</v>
      </c>
      <c r="E8" s="409">
        <v>1917.2509620000003</v>
      </c>
      <c r="F8" s="63"/>
    </row>
    <row r="9" spans="1:7" s="15" customFormat="1" ht="9.9499999999999993" customHeight="1" x14ac:dyDescent="0.15">
      <c r="A9" s="30"/>
      <c r="B9" s="32"/>
      <c r="C9" s="32"/>
      <c r="D9" s="410"/>
      <c r="E9" s="365"/>
      <c r="F9" s="65"/>
    </row>
    <row r="10" spans="1:7" s="15" customFormat="1" ht="9.9499999999999993" customHeight="1" x14ac:dyDescent="0.15">
      <c r="A10" s="34" t="s">
        <v>292</v>
      </c>
      <c r="B10" s="67"/>
      <c r="C10" s="67"/>
      <c r="D10" s="411"/>
      <c r="E10" s="68"/>
      <c r="F10" s="69"/>
    </row>
    <row r="11" spans="1:7" s="15" customFormat="1" ht="9.9499999999999993" customHeight="1" x14ac:dyDescent="0.15">
      <c r="A11" s="22" t="s">
        <v>293</v>
      </c>
      <c r="B11" s="24">
        <v>2130.839892</v>
      </c>
      <c r="C11" s="24">
        <v>2382.372288</v>
      </c>
      <c r="D11" s="341">
        <v>2085.3457269999999</v>
      </c>
      <c r="E11" s="342">
        <v>2351.3325369999998</v>
      </c>
      <c r="F11" s="63"/>
    </row>
    <row r="12" spans="1:7" s="15" customFormat="1" ht="9.9499999999999993" customHeight="1" x14ac:dyDescent="0.15">
      <c r="A12" s="22" t="s">
        <v>294</v>
      </c>
      <c r="B12" s="24">
        <v>124.74241600000001</v>
      </c>
      <c r="C12" s="24">
        <v>137.919374</v>
      </c>
      <c r="D12" s="341">
        <v>125.818281</v>
      </c>
      <c r="E12" s="342">
        <v>141.588852</v>
      </c>
      <c r="F12" s="63"/>
    </row>
    <row r="13" spans="1:7" s="15" customFormat="1" ht="9.9499999999999993" customHeight="1" x14ac:dyDescent="0.15">
      <c r="A13" s="22" t="s">
        <v>295</v>
      </c>
      <c r="B13" s="24">
        <v>9302.7105630000005</v>
      </c>
      <c r="C13" s="24">
        <v>9805.5978570000007</v>
      </c>
      <c r="D13" s="341">
        <v>8524.2144559999997</v>
      </c>
      <c r="E13" s="342">
        <v>9164.5289240000002</v>
      </c>
      <c r="F13" s="63"/>
    </row>
    <row r="14" spans="1:7" s="15" customFormat="1" ht="9.9499999999999993" customHeight="1" x14ac:dyDescent="0.15">
      <c r="A14" s="39" t="s">
        <v>296</v>
      </c>
      <c r="B14" s="407">
        <v>22206.72177</v>
      </c>
      <c r="C14" s="407">
        <v>21581.631612000001</v>
      </c>
      <c r="D14" s="408">
        <v>20889.290357000002</v>
      </c>
      <c r="E14" s="409">
        <v>20382.251616000001</v>
      </c>
      <c r="F14" s="63"/>
    </row>
    <row r="15" spans="1:7" x14ac:dyDescent="0.15">
      <c r="A15" s="240"/>
      <c r="B15" s="240"/>
      <c r="C15" s="240"/>
      <c r="D15" s="240"/>
      <c r="E15" s="240"/>
      <c r="F15" s="241"/>
    </row>
  </sheetData>
  <mergeCells count="2">
    <mergeCell ref="B4:C4"/>
    <mergeCell ref="D4:E4"/>
  </mergeCells>
  <conditionalFormatting sqref="E5 D6:D11">
    <cfRule type="expression" dxfId="89" priority="14">
      <formula>IF(AND(D5&gt;-0.4999999,D5&lt;0.4999999),IF(D5=0,FALSE,TRUE),FALSE)</formula>
    </cfRule>
  </conditionalFormatting>
  <conditionalFormatting sqref="D5">
    <cfRule type="expression" dxfId="88" priority="13">
      <formula>IF(AND(D5&gt;-0.4999999,D5&lt;0.4999999),IF(D5=0,FALSE,TRUE),FALSE)</formula>
    </cfRule>
  </conditionalFormatting>
  <conditionalFormatting sqref="E8:E10 C8:C10">
    <cfRule type="expression" dxfId="87" priority="12">
      <formula>IF(AND(C8&gt;-0.4999999,C8&lt;0.4999999),IF(C8=0,FALSE,TRUE),FALSE)</formula>
    </cfRule>
  </conditionalFormatting>
  <conditionalFormatting sqref="C11 E11 E13 C13">
    <cfRule type="expression" dxfId="86" priority="10">
      <formula>IF(AND(C11&gt;-0.4999999,C11&lt;0.4999999),IF(C11=0,FALSE,TRUE),FALSE)</formula>
    </cfRule>
  </conditionalFormatting>
  <conditionalFormatting sqref="C6:C7 E6:E7">
    <cfRule type="expression" dxfId="85" priority="11">
      <formula>IF(AND(C6&gt;-0.4999999,C6&lt;0.4999999),IF(C6=0,FALSE,TRUE),FALSE)</formula>
    </cfRule>
  </conditionalFormatting>
  <conditionalFormatting sqref="E14 C14">
    <cfRule type="expression" dxfId="84" priority="9">
      <formula>IF(AND(C14&gt;-0.4999999,C14&lt;0.4999999),IF(C14=0,FALSE,TRUE),FALSE)</formula>
    </cfRule>
  </conditionalFormatting>
  <conditionalFormatting sqref="D13:D14">
    <cfRule type="expression" dxfId="83" priority="8">
      <formula>IF(AND(D13&gt;-0.4999999,D13&lt;0.4999999),IF(D13=0,FALSE,TRUE),FALSE)</formula>
    </cfRule>
  </conditionalFormatting>
  <conditionalFormatting sqref="B8:B10">
    <cfRule type="expression" dxfId="82" priority="7">
      <formula>IF(AND(B8&gt;-0.4999999,B8&lt;0.4999999),IF(B8=0,FALSE,TRUE),FALSE)</formula>
    </cfRule>
  </conditionalFormatting>
  <conditionalFormatting sqref="B6:B7">
    <cfRule type="expression" dxfId="81" priority="6">
      <formula>IF(AND(B6&gt;-0.4999999,B6&lt;0.4999999),IF(B6=0,FALSE,TRUE),FALSE)</formula>
    </cfRule>
  </conditionalFormatting>
  <conditionalFormatting sqref="B11 B13">
    <cfRule type="expression" dxfId="80" priority="5">
      <formula>IF(AND(B11&gt;-0.4999999,B11&lt;0.4999999),IF(B11=0,FALSE,TRUE),FALSE)</formula>
    </cfRule>
  </conditionalFormatting>
  <conditionalFormatting sqref="B14">
    <cfRule type="expression" dxfId="79" priority="4">
      <formula>IF(AND(B14&gt;-0.4999999,B14&lt;0.4999999),IF(B14=0,FALSE,TRUE),FALSE)</formula>
    </cfRule>
  </conditionalFormatting>
  <conditionalFormatting sqref="E12 C12">
    <cfRule type="expression" dxfId="78" priority="3">
      <formula>IF(AND(C12&gt;-0.4999999,C12&lt;0.4999999),IF(C12=0,FALSE,TRUE),FALSE)</formula>
    </cfRule>
  </conditionalFormatting>
  <conditionalFormatting sqref="D12">
    <cfRule type="expression" dxfId="77" priority="2">
      <formula>IF(AND(D12&gt;-0.4999999,D12&lt;0.4999999),IF(D12=0,FALSE,TRUE),FALSE)</formula>
    </cfRule>
  </conditionalFormatting>
  <conditionalFormatting sqref="B12">
    <cfRule type="expression" dxfId="76" priority="1">
      <formula>IF(AND(B12&gt;-0.4999999,B12&lt;0.4999999),IF(B12=0,FALSE,TRUE),FALSE)</formula>
    </cfRule>
  </conditionalFormatting>
  <pageMargins left="0.7" right="0.7" top="0.75" bottom="0.75" header="0.3" footer="0.3"/>
  <pageSetup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CCFF"/>
    <pageSetUpPr fitToPage="1"/>
  </sheetPr>
  <dimension ref="A1:G40"/>
  <sheetViews>
    <sheetView zoomScale="110" zoomScaleNormal="110" workbookViewId="0"/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76"/>
      <c r="F1" s="45"/>
      <c r="G1" s="10"/>
    </row>
    <row r="2" spans="1:7" ht="9.9499999999999993" customHeight="1" x14ac:dyDescent="0.15">
      <c r="A2" s="6"/>
      <c r="B2" s="8"/>
      <c r="C2" s="8"/>
      <c r="D2" s="307"/>
      <c r="E2" s="358"/>
      <c r="F2" s="50"/>
    </row>
    <row r="3" spans="1:7" s="15" customFormat="1" ht="9.9499999999999993" customHeight="1" x14ac:dyDescent="0.15">
      <c r="A3" s="16" t="s">
        <v>1</v>
      </c>
      <c r="B3" s="644" t="s">
        <v>348</v>
      </c>
      <c r="C3" s="645"/>
      <c r="D3" s="646" t="s">
        <v>23</v>
      </c>
      <c r="E3" s="647"/>
      <c r="F3" s="35"/>
    </row>
    <row r="4" spans="1:7" s="15" customFormat="1" ht="9.9499999999999993" customHeight="1" x14ac:dyDescent="0.15">
      <c r="A4" s="11"/>
      <c r="B4" s="20"/>
      <c r="C4" s="20"/>
      <c r="D4" s="340"/>
      <c r="E4" s="21"/>
      <c r="F4" s="35"/>
    </row>
    <row r="5" spans="1:7" s="15" customFormat="1" ht="9.9499999999999993" customHeight="1" x14ac:dyDescent="0.15">
      <c r="A5" s="22" t="s">
        <v>297</v>
      </c>
      <c r="B5" s="24"/>
      <c r="C5" s="24">
        <v>320.389115</v>
      </c>
      <c r="D5" s="341"/>
      <c r="E5" s="25">
        <v>320.389118</v>
      </c>
      <c r="F5" s="63"/>
    </row>
    <row r="6" spans="1:7" s="15" customFormat="1" ht="9.9499999999999993" customHeight="1" x14ac:dyDescent="0.15">
      <c r="A6" s="26" t="s">
        <v>298</v>
      </c>
      <c r="B6" s="28"/>
      <c r="C6" s="28">
        <v>7105.7845379999999</v>
      </c>
      <c r="D6" s="412"/>
      <c r="E6" s="363">
        <v>7159.5794740000001</v>
      </c>
      <c r="F6" s="63"/>
    </row>
    <row r="7" spans="1:7" s="15" customFormat="1" ht="9.9499999999999993" customHeight="1" x14ac:dyDescent="0.15">
      <c r="A7" s="413" t="s">
        <v>299</v>
      </c>
      <c r="B7" s="314"/>
      <c r="C7" s="314">
        <v>7426.1736529999998</v>
      </c>
      <c r="D7" s="414"/>
      <c r="E7" s="415">
        <v>7479.9685920000002</v>
      </c>
      <c r="F7" s="65"/>
    </row>
    <row r="8" spans="1:7" s="15" customFormat="1" ht="9.9499999999999993" customHeight="1" x14ac:dyDescent="0.15">
      <c r="A8" s="78"/>
      <c r="B8" s="416"/>
      <c r="C8" s="417"/>
      <c r="D8" s="418"/>
      <c r="E8" s="419"/>
      <c r="F8" s="35"/>
    </row>
    <row r="9" spans="1:7" s="15" customFormat="1" ht="9.9499999999999993" customHeight="1" x14ac:dyDescent="0.15">
      <c r="A9" s="55"/>
      <c r="B9" s="420"/>
      <c r="C9" s="420"/>
      <c r="D9" s="421"/>
      <c r="E9" s="422"/>
      <c r="F9" s="35"/>
    </row>
    <row r="10" spans="1:7" s="15" customFormat="1" ht="9.9499999999999993" customHeight="1" x14ac:dyDescent="0.15">
      <c r="A10" s="34" t="s">
        <v>297</v>
      </c>
      <c r="B10" s="420"/>
      <c r="C10" s="420"/>
      <c r="D10" s="421"/>
      <c r="E10" s="422"/>
      <c r="F10" s="35"/>
    </row>
    <row r="11" spans="1:7" s="15" customFormat="1" ht="9.9499999999999993" customHeight="1" x14ac:dyDescent="0.15">
      <c r="A11" s="22" t="s">
        <v>300</v>
      </c>
      <c r="B11" s="24"/>
      <c r="C11" s="24">
        <v>320.38911600000006</v>
      </c>
      <c r="D11" s="341"/>
      <c r="E11" s="342">
        <v>322.819322</v>
      </c>
      <c r="F11" s="63"/>
    </row>
    <row r="12" spans="1:7" s="15" customFormat="1" ht="9.9499999999999993" customHeight="1" x14ac:dyDescent="0.15">
      <c r="A12" s="332" t="s">
        <v>301</v>
      </c>
      <c r="B12" s="333"/>
      <c r="C12" s="333">
        <v>0</v>
      </c>
      <c r="D12" s="601"/>
      <c r="E12" s="602">
        <v>-2.7261299999999999</v>
      </c>
      <c r="F12" s="63"/>
    </row>
    <row r="13" spans="1:7" s="15" customFormat="1" ht="9.9499999999999993" customHeight="1" x14ac:dyDescent="0.15">
      <c r="A13" s="413" t="s">
        <v>303</v>
      </c>
      <c r="B13" s="314"/>
      <c r="C13" s="600">
        <v>320.38911499999995</v>
      </c>
      <c r="D13" s="414"/>
      <c r="E13" s="415">
        <v>320.38911800000005</v>
      </c>
      <c r="F13" s="65"/>
    </row>
    <row r="14" spans="1:7" ht="3" customHeight="1" x14ac:dyDescent="0.15">
      <c r="A14" s="240"/>
      <c r="B14" s="240"/>
      <c r="C14" s="240"/>
      <c r="D14" s="240"/>
      <c r="E14" s="240"/>
      <c r="F14" s="241"/>
    </row>
    <row r="15" spans="1:7" x14ac:dyDescent="0.15">
      <c r="A15" s="78"/>
      <c r="B15" s="124"/>
      <c r="C15" s="423"/>
      <c r="D15" s="125"/>
      <c r="E15" s="126"/>
    </row>
    <row r="16" spans="1:7" x14ac:dyDescent="0.15">
      <c r="A16" s="55"/>
      <c r="B16" s="57"/>
      <c r="C16" s="57"/>
      <c r="D16" s="129"/>
      <c r="E16" s="58"/>
    </row>
    <row r="17" spans="1:5" x14ac:dyDescent="0.15">
      <c r="A17" s="34" t="s">
        <v>298</v>
      </c>
      <c r="B17" s="57"/>
      <c r="C17" s="57"/>
      <c r="D17" s="129"/>
      <c r="E17" s="58"/>
    </row>
    <row r="18" spans="1:5" x14ac:dyDescent="0.15">
      <c r="A18" s="22" t="s">
        <v>300</v>
      </c>
      <c r="B18" s="24"/>
      <c r="C18" s="24">
        <v>7159.5794729999998</v>
      </c>
      <c r="D18" s="341"/>
      <c r="E18" s="342">
        <v>7213.2599179999997</v>
      </c>
    </row>
    <row r="19" spans="1:5" x14ac:dyDescent="0.15">
      <c r="A19" s="26" t="s">
        <v>302</v>
      </c>
      <c r="B19" s="28"/>
      <c r="C19" s="28">
        <v>-53.794938000000002</v>
      </c>
      <c r="D19" s="412"/>
      <c r="E19" s="363">
        <v>-53.680446000000003</v>
      </c>
    </row>
    <row r="20" spans="1:5" x14ac:dyDescent="0.15">
      <c r="A20" s="295" t="s">
        <v>303</v>
      </c>
      <c r="B20" s="296"/>
      <c r="C20" s="296">
        <v>7105.7845349999998</v>
      </c>
      <c r="D20" s="424"/>
      <c r="E20" s="367">
        <v>7159.5794720000004</v>
      </c>
    </row>
    <row r="21" spans="1:5" ht="3" customHeight="1" x14ac:dyDescent="0.15"/>
    <row r="22" spans="1:5" x14ac:dyDescent="0.15">
      <c r="A22" s="78"/>
      <c r="B22" s="80" t="s">
        <v>341</v>
      </c>
      <c r="C22" s="325" t="s">
        <v>341</v>
      </c>
      <c r="D22" s="487" t="s">
        <v>342</v>
      </c>
      <c r="E22" s="81" t="s">
        <v>342</v>
      </c>
    </row>
    <row r="23" spans="1:5" x14ac:dyDescent="0.15">
      <c r="A23" s="51" t="s">
        <v>1</v>
      </c>
      <c r="B23" s="82" t="s">
        <v>343</v>
      </c>
      <c r="C23" s="488" t="s">
        <v>344</v>
      </c>
      <c r="D23" s="489" t="s">
        <v>343</v>
      </c>
      <c r="E23" s="483" t="s">
        <v>344</v>
      </c>
    </row>
    <row r="24" spans="1:5" x14ac:dyDescent="0.15">
      <c r="A24" s="402"/>
      <c r="B24" s="322"/>
      <c r="C24" s="323"/>
      <c r="D24" s="60"/>
      <c r="E24" s="61"/>
    </row>
    <row r="25" spans="1:5" x14ac:dyDescent="0.15">
      <c r="A25" s="30" t="s">
        <v>304</v>
      </c>
      <c r="B25" s="239"/>
      <c r="C25" s="425"/>
      <c r="D25" s="234"/>
      <c r="E25" s="425"/>
    </row>
    <row r="26" spans="1:5" x14ac:dyDescent="0.15">
      <c r="A26" s="38" t="s">
        <v>55</v>
      </c>
      <c r="B26" s="86">
        <v>0.40204961467052314</v>
      </c>
      <c r="C26" s="87">
        <v>-0.52926486228722491</v>
      </c>
      <c r="D26" s="86">
        <v>0.5841355903278963</v>
      </c>
      <c r="E26" s="87">
        <v>8.4334633644406493E-2</v>
      </c>
    </row>
    <row r="27" spans="1:5" x14ac:dyDescent="0.15">
      <c r="A27" s="22" t="s">
        <v>56</v>
      </c>
      <c r="B27" s="86">
        <v>1.0051240366763081E-2</v>
      </c>
      <c r="C27" s="87">
        <v>-1.3231621557180624E-2</v>
      </c>
      <c r="D27" s="86">
        <v>1.4603389758197411E-2</v>
      </c>
      <c r="E27" s="87">
        <v>2.1083658411101621E-3</v>
      </c>
    </row>
    <row r="28" spans="1:5" x14ac:dyDescent="0.15">
      <c r="A28" s="22" t="s">
        <v>57</v>
      </c>
      <c r="B28" s="86">
        <v>0.40204961467052314</v>
      </c>
      <c r="C28" s="87">
        <v>-0.52926486228722491</v>
      </c>
      <c r="D28" s="86">
        <v>0.5841355903278963</v>
      </c>
      <c r="E28" s="87">
        <v>8.4334633644406493E-2</v>
      </c>
    </row>
    <row r="29" spans="1:5" x14ac:dyDescent="0.15">
      <c r="A29" s="39" t="s">
        <v>58</v>
      </c>
      <c r="B29" s="89">
        <v>1.0051240366763081E-2</v>
      </c>
      <c r="C29" s="90">
        <v>-1.3231621557180624E-2</v>
      </c>
      <c r="D29" s="89">
        <v>1.4603389758197411E-2</v>
      </c>
      <c r="E29" s="90">
        <v>2.1083658411101621E-3</v>
      </c>
    </row>
    <row r="30" spans="1:5" x14ac:dyDescent="0.15">
      <c r="A30" s="34"/>
      <c r="B30" s="60"/>
      <c r="C30" s="61"/>
      <c r="D30" s="60"/>
      <c r="E30" s="61"/>
    </row>
    <row r="31" spans="1:5" x14ac:dyDescent="0.15">
      <c r="A31" s="30" t="s">
        <v>305</v>
      </c>
      <c r="B31" s="239"/>
      <c r="C31" s="425"/>
      <c r="D31" s="239"/>
      <c r="E31" s="425"/>
    </row>
    <row r="32" spans="1:5" x14ac:dyDescent="0.15">
      <c r="A32" s="38" t="s">
        <v>346</v>
      </c>
      <c r="B32" s="234">
        <v>842.44102882900006</v>
      </c>
      <c r="C32" s="260">
        <v>-1068.8866500209999</v>
      </c>
      <c r="D32" s="234">
        <v>1225.8867348450001</v>
      </c>
      <c r="E32" s="260">
        <v>201.523444571</v>
      </c>
    </row>
    <row r="33" spans="1:5" x14ac:dyDescent="0.15">
      <c r="A33" s="26" t="s">
        <v>306</v>
      </c>
      <c r="B33" s="312">
        <v>-14.350522</v>
      </c>
      <c r="C33" s="426">
        <v>-18.685768569999993</v>
      </c>
      <c r="D33" s="312">
        <v>-23.13043669</v>
      </c>
      <c r="E33" s="426">
        <v>-28.324414119999997</v>
      </c>
    </row>
    <row r="34" spans="1:5" x14ac:dyDescent="0.15">
      <c r="A34" s="38" t="s">
        <v>307</v>
      </c>
      <c r="B34" s="234">
        <v>828.09050682900011</v>
      </c>
      <c r="C34" s="260">
        <v>-1087.5724185909999</v>
      </c>
      <c r="D34" s="234">
        <v>1202.7562981550002</v>
      </c>
      <c r="E34" s="260">
        <v>173.199030451</v>
      </c>
    </row>
    <row r="35" spans="1:5" x14ac:dyDescent="0.15">
      <c r="A35" s="22"/>
      <c r="B35" s="234"/>
      <c r="C35" s="260"/>
      <c r="D35" s="234"/>
      <c r="E35" s="260"/>
    </row>
    <row r="36" spans="1:5" x14ac:dyDescent="0.15">
      <c r="A36" s="22" t="s">
        <v>308</v>
      </c>
      <c r="B36" s="234">
        <v>822.46662757184765</v>
      </c>
      <c r="C36" s="260">
        <v>-1080.151797606783</v>
      </c>
      <c r="D36" s="234">
        <v>1194.5898279190988</v>
      </c>
      <c r="E36" s="260">
        <v>172.01777952591729</v>
      </c>
    </row>
    <row r="37" spans="1:5" x14ac:dyDescent="0.15">
      <c r="A37" s="22" t="s">
        <v>309</v>
      </c>
      <c r="B37" s="234">
        <v>5.6238792571524154</v>
      </c>
      <c r="C37" s="260">
        <v>-7.4206209842166482</v>
      </c>
      <c r="D37" s="234">
        <v>8.1664702359013734</v>
      </c>
      <c r="E37" s="260">
        <v>1.1812509250827121</v>
      </c>
    </row>
    <row r="38" spans="1:5" x14ac:dyDescent="0.15">
      <c r="A38" s="22"/>
      <c r="B38" s="234"/>
      <c r="C38" s="260"/>
      <c r="D38" s="234"/>
      <c r="E38" s="260"/>
    </row>
    <row r="39" spans="1:5" x14ac:dyDescent="0.15">
      <c r="A39" s="22" t="s">
        <v>310</v>
      </c>
      <c r="B39" s="234">
        <v>2045.684407</v>
      </c>
      <c r="C39" s="260">
        <v>2040.8530295</v>
      </c>
      <c r="D39" s="234">
        <v>2045.0557160000001</v>
      </c>
      <c r="E39" s="260">
        <v>2039.7050664999999</v>
      </c>
    </row>
    <row r="40" spans="1:5" x14ac:dyDescent="0.15">
      <c r="A40" s="39" t="s">
        <v>311</v>
      </c>
      <c r="B40" s="427">
        <v>559.52092000000005</v>
      </c>
      <c r="C40" s="428">
        <v>560.82475999999997</v>
      </c>
      <c r="D40" s="427">
        <v>559.21744000000001</v>
      </c>
      <c r="E40" s="428">
        <v>560.26847999999995</v>
      </c>
    </row>
  </sheetData>
  <mergeCells count="2">
    <mergeCell ref="B3:C3"/>
    <mergeCell ref="D3:E3"/>
  </mergeCells>
  <conditionalFormatting sqref="D12:E12">
    <cfRule type="expression" dxfId="75" priority="54">
      <formula>IF(AND(D12&gt;-0.4999999,D12&lt;0.4999999),IF(D12=0,FALSE,TRUE),FALSE)</formula>
    </cfRule>
  </conditionalFormatting>
  <conditionalFormatting sqref="C6:E6 B5 D5">
    <cfRule type="expression" dxfId="74" priority="53">
      <formula>IF(AND(B5&gt;-0.4999999,B5&lt;0.4999999),IF(B5=0,FALSE,TRUE),FALSE)</formula>
    </cfRule>
  </conditionalFormatting>
  <conditionalFormatting sqref="B6">
    <cfRule type="expression" dxfId="73" priority="52">
      <formula>IF(AND(B6&gt;-0.4999999,B6&lt;0.4999999),IF(B6=0,FALSE,TRUE),FALSE)</formula>
    </cfRule>
  </conditionalFormatting>
  <conditionalFormatting sqref="E7 C7">
    <cfRule type="expression" dxfId="72" priority="51">
      <formula>IF(AND(C7&gt;-0.4999999,C7&lt;0.4999999),IF(C7=0,FALSE,TRUE),FALSE)</formula>
    </cfRule>
  </conditionalFormatting>
  <conditionalFormatting sqref="D7">
    <cfRule type="expression" dxfId="71" priority="50">
      <formula>IF(AND(D7&gt;-0.4999999,D7&lt;0.4999999),IF(D7=0,FALSE,TRUE),FALSE)</formula>
    </cfRule>
  </conditionalFormatting>
  <conditionalFormatting sqref="B7">
    <cfRule type="expression" dxfId="70" priority="49">
      <formula>IF(AND(B7&gt;-0.4999999,B7&lt;0.4999999),IF(B7=0,FALSE,TRUE),FALSE)</formula>
    </cfRule>
  </conditionalFormatting>
  <conditionalFormatting sqref="C5">
    <cfRule type="expression" dxfId="69" priority="48">
      <formula>IF(AND(C5&gt;-0.4999999,C5&lt;0.4999999),IF(C5=0,FALSE,TRUE),FALSE)</formula>
    </cfRule>
  </conditionalFormatting>
  <conditionalFormatting sqref="B12">
    <cfRule type="expression" dxfId="68" priority="47">
      <formula>IF(AND(B12&gt;-0.4999999,B12&lt;0.4999999),IF(B12=0,FALSE,TRUE),FALSE)</formula>
    </cfRule>
  </conditionalFormatting>
  <conditionalFormatting sqref="E13 C13">
    <cfRule type="expression" dxfId="67" priority="46">
      <formula>IF(AND(C13&gt;-0.4999999,C13&lt;0.4999999),IF(C13=0,FALSE,TRUE),FALSE)</formula>
    </cfRule>
  </conditionalFormatting>
  <conditionalFormatting sqref="D13">
    <cfRule type="expression" dxfId="66" priority="45">
      <formula>IF(AND(D13&gt;-0.4999999,D13&lt;0.4999999),IF(D13=0,FALSE,TRUE),FALSE)</formula>
    </cfRule>
  </conditionalFormatting>
  <conditionalFormatting sqref="B13">
    <cfRule type="expression" dxfId="65" priority="44">
      <formula>IF(AND(B13&gt;-0.4999999,B13&lt;0.4999999),IF(B13=0,FALSE,TRUE),FALSE)</formula>
    </cfRule>
  </conditionalFormatting>
  <conditionalFormatting sqref="C12">
    <cfRule type="expression" dxfId="64" priority="43">
      <formula>IF(AND(C12&gt;-0.4999999,C12&lt;0.4999999),IF(C12=0,FALSE,TRUE),FALSE)</formula>
    </cfRule>
  </conditionalFormatting>
  <conditionalFormatting sqref="D11:E11 B11">
    <cfRule type="expression" dxfId="63" priority="42">
      <formula>IF(AND(B11&gt;-0.4999999,B11&lt;0.4999999),IF(B11=0,FALSE,TRUE),FALSE)</formula>
    </cfRule>
  </conditionalFormatting>
  <conditionalFormatting sqref="C11">
    <cfRule type="expression" dxfId="62" priority="41">
      <formula>IF(AND(C11&gt;-0.4999999,C11&lt;0.4999999),IF(C11=0,FALSE,TRUE),FALSE)</formula>
    </cfRule>
  </conditionalFormatting>
  <conditionalFormatting sqref="E5">
    <cfRule type="expression" dxfId="61" priority="40">
      <formula>IF(AND(E5&gt;-0.4999999,E5&lt;0.4999999),IF(E5=0,FALSE,TRUE),FALSE)</formula>
    </cfRule>
  </conditionalFormatting>
  <conditionalFormatting sqref="D19:E19">
    <cfRule type="expression" dxfId="60" priority="39">
      <formula>IF(AND(D19&gt;-0.4999999,D19&lt;0.4999999),IF(D19=0,FALSE,TRUE),FALSE)</formula>
    </cfRule>
  </conditionalFormatting>
  <conditionalFormatting sqref="C19">
    <cfRule type="expression" dxfId="59" priority="38">
      <formula>IF(AND(C19&gt;-0.4999999,C19&lt;0.4999999),IF(C19=0,FALSE,TRUE),FALSE)</formula>
    </cfRule>
  </conditionalFormatting>
  <conditionalFormatting sqref="B19">
    <cfRule type="expression" dxfId="58" priority="37">
      <formula>IF(AND(B19&gt;-0.4999999,B19&lt;0.4999999),IF(B19=0,FALSE,TRUE),FALSE)</formula>
    </cfRule>
  </conditionalFormatting>
  <conditionalFormatting sqref="E20 C20">
    <cfRule type="expression" dxfId="57" priority="36">
      <formula>IF(AND(C20&gt;-0.4999999,C20&lt;0.4999999),IF(C20=0,FALSE,TRUE),FALSE)</formula>
    </cfRule>
  </conditionalFormatting>
  <conditionalFormatting sqref="D20">
    <cfRule type="expression" dxfId="56" priority="35">
      <formula>IF(AND(D20&gt;-0.4999999,D20&lt;0.4999999),IF(D20=0,FALSE,TRUE),FALSE)</formula>
    </cfRule>
  </conditionalFormatting>
  <conditionalFormatting sqref="B20">
    <cfRule type="expression" dxfId="55" priority="34">
      <formula>IF(AND(B20&gt;-0.4999999,B20&lt;0.4999999),IF(B20=0,FALSE,TRUE),FALSE)</formula>
    </cfRule>
  </conditionalFormatting>
  <conditionalFormatting sqref="D18:E18 B18">
    <cfRule type="expression" dxfId="54" priority="33">
      <formula>IF(AND(B18&gt;-0.4999999,B18&lt;0.4999999),IF(B18=0,FALSE,TRUE),FALSE)</formula>
    </cfRule>
  </conditionalFormatting>
  <conditionalFormatting sqref="C18">
    <cfRule type="expression" dxfId="53" priority="32">
      <formula>IF(AND(C18&gt;-0.4999999,C18&lt;0.4999999),IF(C18=0,FALSE,TRUE),FALSE)</formula>
    </cfRule>
  </conditionalFormatting>
  <conditionalFormatting sqref="E24 E30 C30">
    <cfRule type="expression" dxfId="52" priority="31">
      <formula>IF(AND(C24&gt;-0.4999999,C24&lt;0.4999999),IF(C24=0,FALSE,TRUE),FALSE)</formula>
    </cfRule>
  </conditionalFormatting>
  <conditionalFormatting sqref="C36:C39 E36:E39">
    <cfRule type="expression" dxfId="51" priority="30">
      <formula>IF(AND(C36&gt;-0.4999999,C36&lt;0.4999999),IF(C36=0,FALSE,TRUE),FALSE)</formula>
    </cfRule>
  </conditionalFormatting>
  <conditionalFormatting sqref="C35 E35">
    <cfRule type="expression" dxfId="50" priority="29">
      <formula>IF(AND(C35&gt;-0.4999999,C35&lt;0.4999999),IF(C35=0,FALSE,TRUE),FALSE)</formula>
    </cfRule>
  </conditionalFormatting>
  <conditionalFormatting sqref="E33:E34 C33:C34">
    <cfRule type="expression" dxfId="49" priority="28">
      <formula>IF(AND(C33&gt;-0.4999999,C33&lt;0.4999999),IF(C33=0,FALSE,TRUE),FALSE)</formula>
    </cfRule>
  </conditionalFormatting>
  <conditionalFormatting sqref="D24">
    <cfRule type="expression" dxfId="48" priority="27">
      <formula>IF(AND(D24&gt;-0.4999999,D24&lt;0.4999999),IF(D24=0,FALSE,TRUE),FALSE)</formula>
    </cfRule>
  </conditionalFormatting>
  <conditionalFormatting sqref="E31 C31">
    <cfRule type="expression" dxfId="47" priority="24">
      <formula>IF(AND(C31&gt;-0.4999999,C31&lt;0.4999999),IF(C31=0,FALSE,TRUE),FALSE)</formula>
    </cfRule>
  </conditionalFormatting>
  <conditionalFormatting sqref="C25 E25">
    <cfRule type="expression" dxfId="46" priority="26">
      <formula>IF(AND(C25&gt;-0.4999999,C25&lt;0.4999999),IF(C25=0,FALSE,TRUE),FALSE)</formula>
    </cfRule>
  </conditionalFormatting>
  <conditionalFormatting sqref="D25">
    <cfRule type="expression" dxfId="45" priority="25">
      <formula>IF(AND(D25&gt;-0.4999999,D25&lt;0.4999999),IF(D25=0,FALSE,TRUE),FALSE)</formula>
    </cfRule>
  </conditionalFormatting>
  <conditionalFormatting sqref="E40">
    <cfRule type="expression" dxfId="44" priority="22">
      <formula>IF(AND(E40&gt;-0.4999999,E40&lt;0.4999999),IF(E40=0,FALSE,TRUE),FALSE)</formula>
    </cfRule>
  </conditionalFormatting>
  <conditionalFormatting sqref="C40">
    <cfRule type="expression" dxfId="43" priority="23">
      <formula>IF(AND(C40&gt;-0.4999999,C40&lt;0.4999999),IF(C40=0,FALSE,TRUE),FALSE)</formula>
    </cfRule>
  </conditionalFormatting>
  <conditionalFormatting sqref="B30">
    <cfRule type="expression" dxfId="42" priority="21">
      <formula>IF(AND(B30&gt;-0.4999999,B30&lt;0.4999999),IF(B30=0,FALSE,TRUE),FALSE)</formula>
    </cfRule>
  </conditionalFormatting>
  <conditionalFormatting sqref="B36:B39">
    <cfRule type="expression" dxfId="41" priority="20">
      <formula>IF(AND(B36&gt;-0.4999999,B36&lt;0.4999999),IF(B36=0,FALSE,TRUE),FALSE)</formula>
    </cfRule>
  </conditionalFormatting>
  <conditionalFormatting sqref="B35">
    <cfRule type="expression" dxfId="40" priority="19">
      <formula>IF(AND(B35&gt;-0.4999999,B35&lt;0.4999999),IF(B35=0,FALSE,TRUE),FALSE)</formula>
    </cfRule>
  </conditionalFormatting>
  <conditionalFormatting sqref="B33:B34">
    <cfRule type="expression" dxfId="39" priority="18">
      <formula>IF(AND(B33&gt;-0.4999999,B33&lt;0.4999999),IF(B33=0,FALSE,TRUE),FALSE)</formula>
    </cfRule>
  </conditionalFormatting>
  <conditionalFormatting sqref="B31">
    <cfRule type="expression" dxfId="38" priority="16">
      <formula>IF(AND(B31&gt;-0.4999999,B31&lt;0.4999999),IF(B31=0,FALSE,TRUE),FALSE)</formula>
    </cfRule>
  </conditionalFormatting>
  <conditionalFormatting sqref="B25">
    <cfRule type="expression" dxfId="37" priority="17">
      <formula>IF(AND(B25&gt;-0.4999999,B25&lt;0.4999999),IF(B25=0,FALSE,TRUE),FALSE)</formula>
    </cfRule>
  </conditionalFormatting>
  <conditionalFormatting sqref="C31:E31">
    <cfRule type="expression" dxfId="36" priority="9">
      <formula>IF(AND(C31&gt;-0.4999999,C31&lt;0.4999999),IF(C31=0,FALSE,TRUE),FALSE)</formula>
    </cfRule>
  </conditionalFormatting>
  <conditionalFormatting sqref="C40:E40">
    <cfRule type="expression" dxfId="35" priority="7">
      <formula>IF(AND(C40&gt;-0.4999999,C40&lt;0.4999999),IF(C40=0,FALSE,TRUE),FALSE)</formula>
    </cfRule>
  </conditionalFormatting>
  <conditionalFormatting sqref="B32">
    <cfRule type="expression" dxfId="34" priority="15">
      <formula>IF(AND(B32&gt;-0.4999999,B32&lt;0.4999999),IF(B32=0,FALSE,TRUE),FALSE)</formula>
    </cfRule>
  </conditionalFormatting>
  <conditionalFormatting sqref="B40">
    <cfRule type="expression" dxfId="33" priority="14">
      <formula>IF(AND(B40&gt;-0.4999999,B40&lt;0.4999999),IF(B40=0,FALSE,TRUE),FALSE)</formula>
    </cfRule>
  </conditionalFormatting>
  <conditionalFormatting sqref="C30:E30">
    <cfRule type="expression" dxfId="32" priority="13">
      <formula>IF(AND(C30&gt;-0.4999999,C30&lt;0.4999999),IF(C30=0,FALSE,TRUE),FALSE)</formula>
    </cfRule>
  </conditionalFormatting>
  <conditionalFormatting sqref="C36:E39">
    <cfRule type="expression" dxfId="31" priority="12">
      <formula>IF(AND(C36&gt;-0.4999999,C36&lt;0.4999999),IF(C36=0,FALSE,TRUE),FALSE)</formula>
    </cfRule>
  </conditionalFormatting>
  <conditionalFormatting sqref="C35:E35">
    <cfRule type="expression" dxfId="30" priority="11">
      <formula>IF(AND(C35&gt;-0.4999999,C35&lt;0.4999999),IF(C35=0,FALSE,TRUE),FALSE)</formula>
    </cfRule>
  </conditionalFormatting>
  <conditionalFormatting sqref="C33:E34">
    <cfRule type="expression" dxfId="29" priority="10">
      <formula>IF(AND(C33&gt;-0.4999999,C33&lt;0.4999999),IF(C33=0,FALSE,TRUE),FALSE)</formula>
    </cfRule>
  </conditionalFormatting>
  <conditionalFormatting sqref="D32">
    <cfRule type="expression" dxfId="28" priority="8">
      <formula>IF(AND(D32&gt;-0.4999999,D32&lt;0.4999999),IF(D32=0,FALSE,TRUE),FALSE)</formula>
    </cfRule>
  </conditionalFormatting>
  <conditionalFormatting sqref="C32">
    <cfRule type="expression" dxfId="27" priority="6">
      <formula>IF(AND(C32&gt;-0.4999999,C32&lt;0.4999999),IF(C32=0,FALSE,TRUE),FALSE)</formula>
    </cfRule>
  </conditionalFormatting>
  <conditionalFormatting sqref="C32">
    <cfRule type="expression" dxfId="26" priority="5">
      <formula>IF(AND(C32&gt;-0.4999999,C32&lt;0.4999999),IF(C32=0,FALSE,TRUE),FALSE)</formula>
    </cfRule>
  </conditionalFormatting>
  <conditionalFormatting sqref="E32">
    <cfRule type="expression" dxfId="25" priority="4">
      <formula>IF(AND(E32&gt;-0.4999999,E32&lt;0.4999999),IF(E32=0,FALSE,TRUE),FALSE)</formula>
    </cfRule>
  </conditionalFormatting>
  <conditionalFormatting sqref="E32">
    <cfRule type="expression" dxfId="24" priority="3">
      <formula>IF(AND(E32&gt;-0.4999999,E32&lt;0.4999999),IF(E32=0,FALSE,TRUE),FALSE)</formula>
    </cfRule>
  </conditionalFormatting>
  <conditionalFormatting sqref="B26:C29">
    <cfRule type="expression" dxfId="23" priority="2">
      <formula>IF(AND(B26&gt;-0.0049999,B26&lt;0.0049999),IF(B26=0,FALSE,TRUE),FALSE)</formula>
    </cfRule>
  </conditionalFormatting>
  <conditionalFormatting sqref="D26:E29">
    <cfRule type="expression" dxfId="22" priority="1">
      <formula>IF(AND(D26&gt;-0.0049999,D26&lt;0.0049999),IF(D26=0,FALSE,TRUE),FALSE)</formula>
    </cfRule>
  </conditionalFormatting>
  <pageMargins left="0.7" right="0.7" top="0.75" bottom="0.75" header="0.3" footer="0.3"/>
  <pageSetup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CCFF"/>
    <pageSetUpPr fitToPage="1"/>
  </sheetPr>
  <dimension ref="A1:G8"/>
  <sheetViews>
    <sheetView zoomScale="110" zoomScaleNormal="110" workbookViewId="0"/>
  </sheetViews>
  <sheetFormatPr defaultColWidth="9.7109375" defaultRowHeight="11.25" x14ac:dyDescent="0.15"/>
  <cols>
    <col min="1" max="1" width="45.7109375" style="10" customWidth="1"/>
    <col min="2" max="5" width="8.7109375" style="10" customWidth="1"/>
    <col min="6" max="6" width="9.7109375" style="10" customWidth="1"/>
    <col min="7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76"/>
      <c r="F1" s="45"/>
      <c r="G1" s="10"/>
    </row>
    <row r="2" spans="1:7" ht="9.9499999999999993" customHeight="1" x14ac:dyDescent="0.15">
      <c r="A2" s="6"/>
      <c r="B2" s="8"/>
      <c r="C2" s="8"/>
      <c r="D2" s="307"/>
      <c r="E2" s="358"/>
      <c r="F2" s="50"/>
    </row>
    <row r="3" spans="1:7" s="15" customFormat="1" ht="9.9499999999999993" customHeight="1" x14ac:dyDescent="0.15">
      <c r="A3" s="16" t="s">
        <v>1</v>
      </c>
      <c r="B3" s="644" t="s">
        <v>348</v>
      </c>
      <c r="C3" s="648"/>
      <c r="D3" s="646" t="s">
        <v>23</v>
      </c>
      <c r="E3" s="647"/>
      <c r="F3" s="35"/>
    </row>
    <row r="4" spans="1:7" s="15" customFormat="1" ht="9.9499999999999993" customHeight="1" x14ac:dyDescent="0.15">
      <c r="A4" s="11"/>
      <c r="B4" s="20"/>
      <c r="C4" s="20"/>
      <c r="D4" s="340"/>
      <c r="E4" s="21"/>
      <c r="F4" s="35"/>
    </row>
    <row r="5" spans="1:7" s="15" customFormat="1" ht="9.9499999999999993" customHeight="1" x14ac:dyDescent="0.15">
      <c r="A5" s="22" t="s">
        <v>312</v>
      </c>
      <c r="B5" s="24"/>
      <c r="C5" s="24">
        <v>1273.699854</v>
      </c>
      <c r="D5" s="341"/>
      <c r="E5" s="342">
        <v>1241.4660940000001</v>
      </c>
      <c r="F5" s="63"/>
    </row>
    <row r="6" spans="1:7" s="15" customFormat="1" ht="9.9499999999999993" customHeight="1" x14ac:dyDescent="0.15">
      <c r="A6" s="26" t="s">
        <v>313</v>
      </c>
      <c r="B6" s="28"/>
      <c r="C6" s="28">
        <v>8029.0107090000001</v>
      </c>
      <c r="D6" s="412"/>
      <c r="E6" s="363">
        <v>7282.7483620000003</v>
      </c>
      <c r="F6" s="63"/>
    </row>
    <row r="7" spans="1:7" s="15" customFormat="1" ht="9.9499999999999993" customHeight="1" x14ac:dyDescent="0.15">
      <c r="A7" s="295" t="s">
        <v>314</v>
      </c>
      <c r="B7" s="296"/>
      <c r="C7" s="296">
        <v>9302.7105630000005</v>
      </c>
      <c r="D7" s="424"/>
      <c r="E7" s="367">
        <v>8524.2144559999997</v>
      </c>
      <c r="F7" s="65"/>
    </row>
    <row r="8" spans="1:7" x14ac:dyDescent="0.15">
      <c r="A8" s="240"/>
      <c r="B8" s="240"/>
      <c r="C8" s="240"/>
      <c r="D8" s="240"/>
      <c r="E8" s="240"/>
      <c r="F8" s="241"/>
    </row>
  </sheetData>
  <mergeCells count="2">
    <mergeCell ref="B3:C3"/>
    <mergeCell ref="D3:E3"/>
  </mergeCells>
  <conditionalFormatting sqref="C6 D5:E6 B5">
    <cfRule type="expression" dxfId="21" priority="6">
      <formula>IF(AND(B5&gt;-0.4999999,B5&lt;0.4999999),IF(B5=0,FALSE,TRUE),FALSE)</formula>
    </cfRule>
  </conditionalFormatting>
  <conditionalFormatting sqref="B6">
    <cfRule type="expression" dxfId="20" priority="5">
      <formula>IF(AND(B6&gt;-0.4999999,B6&lt;0.4999999),IF(B6=0,FALSE,TRUE),FALSE)</formula>
    </cfRule>
  </conditionalFormatting>
  <conditionalFormatting sqref="E7 C7">
    <cfRule type="expression" dxfId="19" priority="4">
      <formula>IF(AND(C7&gt;-0.4999999,C7&lt;0.4999999),IF(C7=0,FALSE,TRUE),FALSE)</formula>
    </cfRule>
  </conditionalFormatting>
  <conditionalFormatting sqref="D7">
    <cfRule type="expression" dxfId="18" priority="3">
      <formula>IF(AND(D7&gt;-0.4999999,D7&lt;0.4999999),IF(D7=0,FALSE,TRUE),FALSE)</formula>
    </cfRule>
  </conditionalFormatting>
  <conditionalFormatting sqref="B7">
    <cfRule type="expression" dxfId="17" priority="2">
      <formula>IF(AND(B7&gt;-0.4999999,B7&lt;0.4999999),IF(B7=0,FALSE,TRUE),FALSE)</formula>
    </cfRule>
  </conditionalFormatting>
  <conditionalFormatting sqref="C5">
    <cfRule type="expression" dxfId="16" priority="1">
      <formula>IF(AND(C5&gt;-0.4999999,C5&lt;0.4999999),IF(C5=0,FALSE,TRUE),FALSE)</formula>
    </cfRule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G33"/>
  <sheetViews>
    <sheetView showGridLines="0" zoomScale="110" zoomScaleNormal="110" workbookViewId="0"/>
  </sheetViews>
  <sheetFormatPr defaultColWidth="9.7109375" defaultRowHeight="11.25" x14ac:dyDescent="0.15"/>
  <cols>
    <col min="1" max="1" width="40.7109375" style="10" customWidth="1"/>
    <col min="2" max="2" width="5.7109375" style="43" customWidth="1"/>
    <col min="3" max="4" width="8.7109375" style="10" customWidth="1"/>
    <col min="5" max="16384" width="9.7109375" style="10"/>
  </cols>
  <sheetData>
    <row r="1" spans="1:7" ht="2.1" customHeight="1" x14ac:dyDescent="0.15">
      <c r="A1" s="92"/>
      <c r="B1" s="93"/>
      <c r="C1" s="93"/>
      <c r="D1" s="93"/>
    </row>
    <row r="2" spans="1:7" s="5" customFormat="1" ht="18" customHeight="1" x14ac:dyDescent="0.2">
      <c r="A2" s="1" t="s">
        <v>59</v>
      </c>
      <c r="B2" s="2"/>
      <c r="C2" s="3"/>
      <c r="D2" s="4"/>
      <c r="E2" s="75"/>
      <c r="F2" s="490"/>
      <c r="G2" s="491"/>
    </row>
    <row r="3" spans="1:7" ht="6.95" customHeight="1" x14ac:dyDescent="0.15">
      <c r="A3" s="6"/>
      <c r="B3" s="7"/>
      <c r="C3" s="94"/>
      <c r="D3" s="95"/>
      <c r="E3" s="492"/>
      <c r="F3" s="77"/>
      <c r="G3" s="493"/>
    </row>
    <row r="4" spans="1:7" s="15" customFormat="1" ht="9.9499999999999993" customHeight="1" x14ac:dyDescent="0.15">
      <c r="A4" s="11"/>
      <c r="B4" s="12"/>
      <c r="C4" s="96" t="s">
        <v>341</v>
      </c>
      <c r="D4" s="97" t="s">
        <v>341</v>
      </c>
      <c r="E4" s="494" t="s">
        <v>347</v>
      </c>
      <c r="F4" s="495" t="s">
        <v>347</v>
      </c>
      <c r="G4" s="496"/>
    </row>
    <row r="5" spans="1:7" s="15" customFormat="1" ht="9.9499999999999993" customHeight="1" x14ac:dyDescent="0.15">
      <c r="A5" s="16" t="s">
        <v>1</v>
      </c>
      <c r="B5" s="17" t="s">
        <v>2</v>
      </c>
      <c r="C5" s="497" t="s">
        <v>343</v>
      </c>
      <c r="D5" s="98">
        <v>2020</v>
      </c>
      <c r="E5" s="498" t="s">
        <v>343</v>
      </c>
      <c r="F5" s="499" t="s">
        <v>344</v>
      </c>
      <c r="G5" s="496"/>
    </row>
    <row r="6" spans="1:7" s="15" customFormat="1" ht="9.9499999999999993" customHeight="1" x14ac:dyDescent="0.15">
      <c r="A6" s="11"/>
      <c r="B6" s="19"/>
      <c r="C6" s="20"/>
      <c r="D6" s="21"/>
      <c r="E6" s="20"/>
      <c r="F6" s="21"/>
      <c r="G6" s="496"/>
    </row>
    <row r="7" spans="1:7" s="15" customFormat="1" ht="9.9499999999999993" customHeight="1" x14ac:dyDescent="0.15">
      <c r="A7" s="22" t="s">
        <v>60</v>
      </c>
      <c r="B7" s="23"/>
      <c r="C7" s="99">
        <v>848.51256676699995</v>
      </c>
      <c r="D7" s="100">
        <v>-1068.186467146</v>
      </c>
      <c r="E7" s="500">
        <v>1234.952482377</v>
      </c>
      <c r="F7" s="501">
        <v>202.25798333200001</v>
      </c>
      <c r="G7" s="63"/>
    </row>
    <row r="8" spans="1:7" s="15" customFormat="1" ht="9.9499999999999993" customHeight="1" x14ac:dyDescent="0.15">
      <c r="A8" s="22"/>
      <c r="B8" s="23"/>
      <c r="C8" s="99"/>
      <c r="D8" s="100"/>
      <c r="E8" s="500"/>
      <c r="F8" s="501"/>
      <c r="G8" s="63"/>
    </row>
    <row r="9" spans="1:7" s="15" customFormat="1" ht="9.9499999999999993" customHeight="1" x14ac:dyDescent="0.15">
      <c r="A9" s="101" t="s">
        <v>61</v>
      </c>
      <c r="B9" s="102"/>
      <c r="C9" s="36"/>
      <c r="D9" s="37"/>
      <c r="E9" s="99"/>
      <c r="F9" s="37"/>
      <c r="G9" s="63"/>
    </row>
    <row r="10" spans="1:7" s="15" customFormat="1" ht="9.9499999999999993" customHeight="1" x14ac:dyDescent="0.15">
      <c r="A10" s="101" t="s">
        <v>62</v>
      </c>
      <c r="B10" s="102"/>
      <c r="C10" s="36"/>
      <c r="D10" s="37"/>
      <c r="E10" s="99"/>
      <c r="F10" s="37"/>
      <c r="G10" s="63"/>
    </row>
    <row r="11" spans="1:7" s="15" customFormat="1" ht="9.9499999999999993" customHeight="1" x14ac:dyDescent="0.15">
      <c r="A11" s="22" t="s">
        <v>63</v>
      </c>
      <c r="B11" s="23"/>
      <c r="C11" s="99">
        <v>8.3488276000000028E-2</v>
      </c>
      <c r="D11" s="100">
        <v>-0.26336538399999998</v>
      </c>
      <c r="E11" s="500">
        <v>0.36705377500000008</v>
      </c>
      <c r="F11" s="501">
        <v>-0.51925074900000001</v>
      </c>
      <c r="G11" s="63"/>
    </row>
    <row r="12" spans="1:7" s="15" customFormat="1" ht="9.9499999999999993" customHeight="1" x14ac:dyDescent="0.15">
      <c r="A12" s="22" t="s">
        <v>64</v>
      </c>
      <c r="B12" s="23"/>
      <c r="C12" s="99">
        <v>-6.6590487710000161</v>
      </c>
      <c r="D12" s="100">
        <v>-635.97117294500003</v>
      </c>
      <c r="E12" s="500">
        <v>482.60416151499993</v>
      </c>
      <c r="F12" s="501">
        <v>-48.322474659000001</v>
      </c>
      <c r="G12" s="63"/>
    </row>
    <row r="13" spans="1:7" s="15" customFormat="1" ht="9.9499999999999993" customHeight="1" x14ac:dyDescent="0.15">
      <c r="A13" s="22" t="s">
        <v>65</v>
      </c>
      <c r="B13" s="23"/>
      <c r="C13" s="99">
        <v>1.4392953310000109</v>
      </c>
      <c r="D13" s="100">
        <v>117.24801952</v>
      </c>
      <c r="E13" s="500">
        <v>-115.20217706599999</v>
      </c>
      <c r="F13" s="501">
        <v>7.9431232859999996</v>
      </c>
      <c r="G13" s="63"/>
    </row>
    <row r="14" spans="1:7" s="15" customFormat="1" ht="9.9499999999999993" customHeight="1" x14ac:dyDescent="0.15">
      <c r="A14" s="103"/>
      <c r="B14" s="102"/>
      <c r="C14" s="99"/>
      <c r="D14" s="100"/>
      <c r="E14" s="500"/>
      <c r="F14" s="501"/>
      <c r="G14" s="63"/>
    </row>
    <row r="15" spans="1:7" s="15" customFormat="1" ht="9.9499999999999993" customHeight="1" x14ac:dyDescent="0.15">
      <c r="A15" s="22"/>
      <c r="B15" s="104"/>
      <c r="C15" s="99"/>
      <c r="D15" s="100"/>
      <c r="E15" s="500"/>
      <c r="F15" s="501"/>
      <c r="G15" s="63"/>
    </row>
    <row r="16" spans="1:7" s="15" customFormat="1" ht="9.9499999999999993" customHeight="1" x14ac:dyDescent="0.15">
      <c r="A16" s="101" t="s">
        <v>66</v>
      </c>
      <c r="B16" s="102"/>
      <c r="C16" s="36"/>
      <c r="D16" s="37"/>
      <c r="E16" s="99"/>
      <c r="F16" s="37"/>
      <c r="G16" s="63"/>
    </row>
    <row r="17" spans="1:7" s="15" customFormat="1" ht="9.9499999999999993" customHeight="1" x14ac:dyDescent="0.15">
      <c r="A17" s="22" t="s">
        <v>67</v>
      </c>
      <c r="B17" s="23"/>
      <c r="C17" s="99">
        <v>1226.7799240949998</v>
      </c>
      <c r="D17" s="100">
        <v>2977.5380844649999</v>
      </c>
      <c r="E17" s="500">
        <v>-1349.4511765940001</v>
      </c>
      <c r="F17" s="501">
        <v>1468.3127664210001</v>
      </c>
      <c r="G17" s="63"/>
    </row>
    <row r="18" spans="1:7" s="15" customFormat="1" ht="18" customHeight="1" x14ac:dyDescent="0.15">
      <c r="A18" s="105" t="s">
        <v>68</v>
      </c>
      <c r="B18" s="23"/>
      <c r="C18" s="99">
        <v>-155.40020622699998</v>
      </c>
      <c r="D18" s="100">
        <v>90.797516543</v>
      </c>
      <c r="E18" s="500">
        <v>-217.57851242199999</v>
      </c>
      <c r="F18" s="501">
        <v>109.923226568</v>
      </c>
      <c r="G18" s="63"/>
    </row>
    <row r="19" spans="1:7" s="15" customFormat="1" ht="9.9499999999999993" customHeight="1" x14ac:dyDescent="0.15">
      <c r="A19" s="22" t="s">
        <v>69</v>
      </c>
      <c r="B19" s="23"/>
      <c r="C19" s="99">
        <v>68.927375135999952</v>
      </c>
      <c r="D19" s="100">
        <v>-365.9653825850001</v>
      </c>
      <c r="E19" s="500">
        <v>-69.173152907000016</v>
      </c>
      <c r="F19" s="501">
        <v>301.50029689299998</v>
      </c>
      <c r="G19" s="63"/>
    </row>
    <row r="20" spans="1:7" s="15" customFormat="1" ht="18" customHeight="1" x14ac:dyDescent="0.15">
      <c r="A20" s="105" t="s">
        <v>70</v>
      </c>
      <c r="B20" s="23"/>
      <c r="C20" s="99">
        <v>-98.022679447000201</v>
      </c>
      <c r="D20" s="100">
        <v>-401.14488042100004</v>
      </c>
      <c r="E20" s="500">
        <v>547.41464113999996</v>
      </c>
      <c r="F20" s="501">
        <v>-167.26767619700001</v>
      </c>
      <c r="G20" s="63"/>
    </row>
    <row r="21" spans="1:7" s="15" customFormat="1" ht="9.9499999999999993" customHeight="1" x14ac:dyDescent="0.15">
      <c r="A21" s="103" t="s">
        <v>71</v>
      </c>
      <c r="B21" s="102"/>
      <c r="C21" s="99">
        <v>1.9039415170000002</v>
      </c>
      <c r="D21" s="100">
        <v>-4.364135129000001</v>
      </c>
      <c r="E21" s="500">
        <v>-0.51141728200000003</v>
      </c>
      <c r="F21" s="501">
        <v>8.3063227599999987</v>
      </c>
      <c r="G21" s="63"/>
    </row>
    <row r="22" spans="1:7" s="15" customFormat="1" ht="9.9499999999999993" customHeight="1" x14ac:dyDescent="0.15">
      <c r="A22" s="22" t="s">
        <v>72</v>
      </c>
      <c r="B22" s="23"/>
      <c r="C22" s="99">
        <v>-2.9376715640000004</v>
      </c>
      <c r="D22" s="100">
        <v>3.5066644299999989</v>
      </c>
      <c r="E22" s="500">
        <v>-6.1175604230000005</v>
      </c>
      <c r="F22" s="501">
        <v>6.6146829169999988</v>
      </c>
      <c r="G22" s="63"/>
    </row>
    <row r="23" spans="1:7" s="15" customFormat="1" ht="9.9499999999999993" customHeight="1" x14ac:dyDescent="0.15">
      <c r="A23" s="22" t="s">
        <v>73</v>
      </c>
      <c r="B23" s="23"/>
      <c r="C23" s="99">
        <v>-9.4352918300000006</v>
      </c>
      <c r="D23" s="100">
        <v>-0.74490366099999861</v>
      </c>
      <c r="E23" s="500">
        <v>-3.0759729820000001</v>
      </c>
      <c r="F23" s="501">
        <v>-10.053265825999999</v>
      </c>
      <c r="G23" s="63"/>
    </row>
    <row r="24" spans="1:7" s="15" customFormat="1" ht="9.9499999999999993" customHeight="1" x14ac:dyDescent="0.15">
      <c r="A24" s="22" t="s">
        <v>74</v>
      </c>
      <c r="B24" s="23"/>
      <c r="C24" s="99">
        <v>-236.3764481259999</v>
      </c>
      <c r="D24" s="100">
        <v>-568.15052229399998</v>
      </c>
      <c r="E24" s="500">
        <v>356.45149815899993</v>
      </c>
      <c r="F24" s="501">
        <v>-405.76841328099999</v>
      </c>
      <c r="G24" s="63"/>
    </row>
    <row r="25" spans="1:7" s="15" customFormat="1" ht="9.9499999999999993" customHeight="1" x14ac:dyDescent="0.15">
      <c r="A25" s="502" t="s">
        <v>75</v>
      </c>
      <c r="B25" s="503"/>
      <c r="C25" s="504">
        <v>9.0637506009998425</v>
      </c>
      <c r="D25" s="505">
        <v>0.5445761439999689</v>
      </c>
      <c r="E25" s="506">
        <v>18.092499771999819</v>
      </c>
      <c r="F25" s="507">
        <v>1.209690043000043</v>
      </c>
      <c r="G25" s="63"/>
    </row>
    <row r="26" spans="1:7" s="15" customFormat="1" ht="9.9499999999999993" customHeight="1" x14ac:dyDescent="0.15">
      <c r="A26" s="107" t="s">
        <v>76</v>
      </c>
      <c r="B26" s="102"/>
      <c r="C26" s="99">
        <v>799.36642899099945</v>
      </c>
      <c r="D26" s="100">
        <v>1213.0304986829995</v>
      </c>
      <c r="E26" s="500">
        <v>-356.18011531500059</v>
      </c>
      <c r="F26" s="501">
        <v>1271.8790281760005</v>
      </c>
      <c r="G26" s="63"/>
    </row>
    <row r="27" spans="1:7" s="15" customFormat="1" ht="9.9499999999999993" customHeight="1" x14ac:dyDescent="0.15">
      <c r="A27" s="108" t="s">
        <v>77</v>
      </c>
      <c r="B27" s="109"/>
      <c r="C27" s="110">
        <v>1647.8789957579993</v>
      </c>
      <c r="D27" s="111">
        <v>144.84403153699941</v>
      </c>
      <c r="E27" s="508">
        <v>878.77236706199938</v>
      </c>
      <c r="F27" s="509">
        <v>1474.1370115080006</v>
      </c>
      <c r="G27" s="63"/>
    </row>
    <row r="28" spans="1:7" s="15" customFormat="1" ht="9.9499999999999993" customHeight="1" x14ac:dyDescent="0.15">
      <c r="A28" s="112"/>
      <c r="B28" s="23"/>
      <c r="C28" s="99"/>
      <c r="D28" s="100"/>
      <c r="E28" s="146"/>
      <c r="F28" s="501"/>
      <c r="G28" s="63"/>
    </row>
    <row r="29" spans="1:7" s="15" customFormat="1" ht="9.9499999999999993" customHeight="1" x14ac:dyDescent="0.15">
      <c r="A29" s="101" t="s">
        <v>78</v>
      </c>
      <c r="B29" s="102"/>
      <c r="C29" s="36"/>
      <c r="D29" s="37"/>
      <c r="E29" s="99"/>
      <c r="F29" s="37"/>
      <c r="G29" s="63"/>
    </row>
    <row r="30" spans="1:7" s="15" customFormat="1" ht="9.9499999999999993" customHeight="1" x14ac:dyDescent="0.15">
      <c r="A30" s="22" t="s">
        <v>20</v>
      </c>
      <c r="B30" s="23"/>
      <c r="C30" s="99">
        <v>1641.8074578139992</v>
      </c>
      <c r="D30" s="100">
        <v>144.15827477699941</v>
      </c>
      <c r="E30" s="500">
        <v>869.70661951799934</v>
      </c>
      <c r="F30" s="501">
        <v>1473.4188510980005</v>
      </c>
      <c r="G30" s="63"/>
    </row>
    <row r="31" spans="1:7" s="15" customFormat="1" ht="9.9499999999999993" customHeight="1" x14ac:dyDescent="0.15">
      <c r="A31" s="113" t="s">
        <v>21</v>
      </c>
      <c r="B31" s="52"/>
      <c r="C31" s="114">
        <v>6.0715379439999904</v>
      </c>
      <c r="D31" s="115">
        <v>0.68575676000000008</v>
      </c>
      <c r="E31" s="510">
        <v>9.0657475439999899</v>
      </c>
      <c r="F31" s="511">
        <v>0.71816041000000008</v>
      </c>
      <c r="G31" s="63"/>
    </row>
    <row r="32" spans="1:7" s="15" customFormat="1" ht="9.9499999999999993" customHeight="1" x14ac:dyDescent="0.15">
      <c r="A32" s="10"/>
      <c r="B32" s="43"/>
      <c r="C32" s="10"/>
      <c r="D32" s="10"/>
      <c r="E32" s="10"/>
      <c r="F32" s="10"/>
      <c r="G32" s="63"/>
    </row>
    <row r="33" ht="2.1" customHeight="1" x14ac:dyDescent="0.15"/>
  </sheetData>
  <conditionalFormatting sqref="F14 C14:D14 E7:E8 F7 C7:D7 E14:E15 E24 E27:E28">
    <cfRule type="expression" dxfId="934" priority="35">
      <formula>IF(AND(C7&gt;-0.4999999,C7&lt;0.4999999),IF(C7=0,FALSE,TRUE),FALSE)</formula>
    </cfRule>
  </conditionalFormatting>
  <conditionalFormatting sqref="C8:D8 F8 F13 C13:D13">
    <cfRule type="expression" dxfId="933" priority="34">
      <formula>IF(AND(C8&gt;-0.4999999,C8&lt;0.4999999),IF(C8=0,FALSE,TRUE),FALSE)</formula>
    </cfRule>
  </conditionalFormatting>
  <conditionalFormatting sqref="C15:D15 F15 F24 C24:D24">
    <cfRule type="expression" dxfId="932" priority="33">
      <formula>IF(AND(C15&gt;-0.4999999,C15&lt;0.4999999),IF(C15=0,FALSE,TRUE),FALSE)</formula>
    </cfRule>
  </conditionalFormatting>
  <conditionalFormatting sqref="E11:E13">
    <cfRule type="expression" dxfId="931" priority="30">
      <formula>IF(AND(E11&gt;-0.4999999,E11&lt;0.4999999),IF(E11=0,FALSE,TRUE),FALSE)</formula>
    </cfRule>
  </conditionalFormatting>
  <conditionalFormatting sqref="C27:D27 F27">
    <cfRule type="expression" dxfId="930" priority="31">
      <formula>IF(AND(C27&gt;-0.4999999,C27&lt;0.4999999),IF(C27=0,FALSE,TRUE),FALSE)</formula>
    </cfRule>
  </conditionalFormatting>
  <conditionalFormatting sqref="C28:D28 F28">
    <cfRule type="expression" dxfId="929" priority="32">
      <formula>IF(AND(C28&gt;-0.4999999,C28&lt;0.4999999),IF(C28=0,FALSE,TRUE),FALSE)</formula>
    </cfRule>
  </conditionalFormatting>
  <conditionalFormatting sqref="F9:F10 C9:D10">
    <cfRule type="expression" dxfId="928" priority="28">
      <formula>IF(AND(C9&gt;-0.4999999,C9&lt;0.4999999),IF(C9=0,FALSE,TRUE),FALSE)</formula>
    </cfRule>
  </conditionalFormatting>
  <conditionalFormatting sqref="E9:E10">
    <cfRule type="expression" dxfId="927" priority="27">
      <formula>IF(AND(E9&gt;-0.4999999,E9&lt;0.4999999),IF(E9=0,FALSE,TRUE),FALSE)</formula>
    </cfRule>
  </conditionalFormatting>
  <conditionalFormatting sqref="F12 C12:D12">
    <cfRule type="expression" dxfId="926" priority="26">
      <formula>IF(AND(C12&gt;-0.4999999,C12&lt;0.4999999),IF(C12=0,FALSE,TRUE),FALSE)</formula>
    </cfRule>
  </conditionalFormatting>
  <conditionalFormatting sqref="E16">
    <cfRule type="expression" dxfId="925" priority="22">
      <formula>IF(AND(E16&gt;-0.4999999,E16&lt;0.4999999),IF(E16=0,FALSE,TRUE),FALSE)</formula>
    </cfRule>
  </conditionalFormatting>
  <conditionalFormatting sqref="F16 C16:D16">
    <cfRule type="expression" dxfId="924" priority="23">
      <formula>IF(AND(C16&gt;-0.4999999,C16&lt;0.4999999),IF(C16=0,FALSE,TRUE),FALSE)</formula>
    </cfRule>
  </conditionalFormatting>
  <conditionalFormatting sqref="E22">
    <cfRule type="expression" dxfId="923" priority="21">
      <formula>IF(AND(E22&gt;-0.4999999,E22&lt;0.4999999),IF(E22=0,FALSE,TRUE),FALSE)</formula>
    </cfRule>
  </conditionalFormatting>
  <conditionalFormatting sqref="F22 C22:D22">
    <cfRule type="expression" dxfId="922" priority="20">
      <formula>IF(AND(C22&gt;-0.4999999,C22&lt;0.4999999),IF(C22=0,FALSE,TRUE),FALSE)</formula>
    </cfRule>
  </conditionalFormatting>
  <conditionalFormatting sqref="E20:E21">
    <cfRule type="expression" dxfId="921" priority="19">
      <formula>IF(AND(E20&gt;-0.4999999,E20&lt;0.4999999),IF(E20=0,FALSE,TRUE),FALSE)</formula>
    </cfRule>
  </conditionalFormatting>
  <conditionalFormatting sqref="F20 C20:D20">
    <cfRule type="expression" dxfId="920" priority="18">
      <formula>IF(AND(C20&gt;-0.4999999,C20&lt;0.4999999),IF(C20=0,FALSE,TRUE),FALSE)</formula>
    </cfRule>
  </conditionalFormatting>
  <conditionalFormatting sqref="F21 C21:D21">
    <cfRule type="expression" dxfId="919" priority="17">
      <formula>IF(AND(C21&gt;-0.4999999,C21&lt;0.4999999),IF(C21=0,FALSE,TRUE),FALSE)</formula>
    </cfRule>
  </conditionalFormatting>
  <conditionalFormatting sqref="F11 C11:D11">
    <cfRule type="expression" dxfId="918" priority="29">
      <formula>IF(AND(C11&gt;-0.4999999,C11&lt;0.4999999),IF(C11=0,FALSE,TRUE),FALSE)</formula>
    </cfRule>
  </conditionalFormatting>
  <conditionalFormatting sqref="E19">
    <cfRule type="expression" dxfId="917" priority="16">
      <formula>IF(AND(E19&gt;-0.4999999,E19&lt;0.4999999),IF(E19=0,FALSE,TRUE),FALSE)</formula>
    </cfRule>
  </conditionalFormatting>
  <conditionalFormatting sqref="E18">
    <cfRule type="expression" dxfId="916" priority="12">
      <formula>IF(AND(E18&gt;-0.4999999,E18&lt;0.4999999),IF(E18=0,FALSE,TRUE),FALSE)</formula>
    </cfRule>
  </conditionalFormatting>
  <conditionalFormatting sqref="F26 C26:D26">
    <cfRule type="expression" dxfId="915" priority="9">
      <formula>IF(AND(C26&gt;-0.4999999,C26&lt;0.4999999),IF(C26=0,FALSE,TRUE),FALSE)</formula>
    </cfRule>
  </conditionalFormatting>
  <conditionalFormatting sqref="E23">
    <cfRule type="expression" dxfId="914" priority="25">
      <formula>IF(AND(E23&gt;-0.4999999,E23&lt;0.4999999),IF(E23=0,FALSE,TRUE),FALSE)</formula>
    </cfRule>
  </conditionalFormatting>
  <conditionalFormatting sqref="F23 C23:D23">
    <cfRule type="expression" dxfId="913" priority="24">
      <formula>IF(AND(C23&gt;-0.4999999,C23&lt;0.4999999),IF(C23=0,FALSE,TRUE),FALSE)</formula>
    </cfRule>
  </conditionalFormatting>
  <conditionalFormatting sqref="F29 C29:D29">
    <cfRule type="expression" dxfId="912" priority="8">
      <formula>IF(AND(C29&gt;-0.4999999,C29&lt;0.4999999),IF(C29=0,FALSE,TRUE),FALSE)</formula>
    </cfRule>
  </conditionalFormatting>
  <conditionalFormatting sqref="E29">
    <cfRule type="expression" dxfId="911" priority="7">
      <formula>IF(AND(E29&gt;-0.4999999,E29&lt;0.4999999),IF(E29=0,FALSE,TRUE),FALSE)</formula>
    </cfRule>
  </conditionalFormatting>
  <conditionalFormatting sqref="E30">
    <cfRule type="expression" dxfId="910" priority="6">
      <formula>IF(AND(E30&gt;-0.4999999,E30&lt;0.4999999),IF(E30=0,FALSE,TRUE),FALSE)</formula>
    </cfRule>
  </conditionalFormatting>
  <conditionalFormatting sqref="F30 C30:D30">
    <cfRule type="expression" dxfId="909" priority="5">
      <formula>IF(AND(C30&gt;-0.4999999,C30&lt;0.4999999),IF(C30=0,FALSE,TRUE),FALSE)</formula>
    </cfRule>
  </conditionalFormatting>
  <conditionalFormatting sqref="F17 C17:D17">
    <cfRule type="expression" dxfId="908" priority="13">
      <formula>IF(AND(C17&gt;-0.4999999,C17&lt;0.4999999),IF(C17=0,FALSE,TRUE),FALSE)</formula>
    </cfRule>
  </conditionalFormatting>
  <conditionalFormatting sqref="E26">
    <cfRule type="expression" dxfId="907" priority="10">
      <formula>IF(AND(E26&gt;-0.4999999,E26&lt;0.4999999),IF(E26=0,FALSE,TRUE),FALSE)</formula>
    </cfRule>
  </conditionalFormatting>
  <conditionalFormatting sqref="F19 C19:D19">
    <cfRule type="expression" dxfId="906" priority="15">
      <formula>IF(AND(C19&gt;-0.4999999,C19&lt;0.4999999),IF(C19=0,FALSE,TRUE),FALSE)</formula>
    </cfRule>
  </conditionalFormatting>
  <conditionalFormatting sqref="E17">
    <cfRule type="expression" dxfId="905" priority="14">
      <formula>IF(AND(E17&gt;-0.4999999,E17&lt;0.4999999),IF(E17=0,FALSE,TRUE),FALSE)</formula>
    </cfRule>
  </conditionalFormatting>
  <conditionalFormatting sqref="F18 C18:D18">
    <cfRule type="expression" dxfId="904" priority="11">
      <formula>IF(AND(C18&gt;-0.4999999,C18&lt;0.4999999),IF(C18=0,FALSE,TRUE),FALSE)</formula>
    </cfRule>
  </conditionalFormatting>
  <conditionalFormatting sqref="E31">
    <cfRule type="expression" dxfId="903" priority="4">
      <formula>IF(AND(E31&gt;-0.4999999,E31&lt;0.4999999),IF(E31=0,FALSE,TRUE),FALSE)</formula>
    </cfRule>
  </conditionalFormatting>
  <conditionalFormatting sqref="F31 C31:D31">
    <cfRule type="expression" dxfId="902" priority="3">
      <formula>IF(AND(C31&gt;-0.4999999,C31&lt;0.4999999),IF(C31=0,FALSE,TRUE),FALSE)</formula>
    </cfRule>
  </conditionalFormatting>
  <conditionalFormatting sqref="E25">
    <cfRule type="expression" dxfId="901" priority="2">
      <formula>IF(AND(E25&gt;-0.4999999,E25&lt;0.4999999),IF(E25=0,FALSE,TRUE),FALSE)</formula>
    </cfRule>
  </conditionalFormatting>
  <conditionalFormatting sqref="F25 C25:D25">
    <cfRule type="expression" dxfId="900" priority="1">
      <formula>IF(AND(C25&gt;-0.4999999,C25&lt;0.4999999),IF(C25=0,FALSE,TRUE),FALSE)</formula>
    </cfRule>
  </conditionalFormatting>
  <pageMargins left="0.7" right="0.7" top="0.75" bottom="0.75" header="0.3" footer="0.3"/>
  <pageSetup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CCFF"/>
    <pageSetUpPr fitToPage="1"/>
  </sheetPr>
  <dimension ref="A1:G9"/>
  <sheetViews>
    <sheetView zoomScale="110" zoomScaleNormal="110" workbookViewId="0"/>
  </sheetViews>
  <sheetFormatPr defaultColWidth="9.7109375" defaultRowHeight="11.25" x14ac:dyDescent="0.15"/>
  <cols>
    <col min="1" max="1" width="35.7109375" style="10" customWidth="1"/>
    <col min="2" max="5" width="8.7109375" style="10" customWidth="1"/>
    <col min="6" max="6" width="3.7109375" style="10" customWidth="1"/>
    <col min="7" max="8" width="9.7109375" style="10"/>
    <col min="9" max="9" width="3.42578125" style="10" customWidth="1"/>
    <col min="10" max="16384" width="9.7109375" style="10"/>
  </cols>
  <sheetData>
    <row r="1" spans="1:7" s="5" customFormat="1" ht="18" customHeight="1" x14ac:dyDescent="0.2">
      <c r="A1" s="1"/>
      <c r="B1" s="3"/>
      <c r="C1" s="75"/>
      <c r="D1" s="75"/>
      <c r="E1" s="117"/>
      <c r="F1" s="45"/>
      <c r="G1" s="10"/>
    </row>
    <row r="2" spans="1:7" ht="9.9499999999999993" customHeight="1" x14ac:dyDescent="0.15">
      <c r="A2" s="306"/>
      <c r="B2" s="307"/>
      <c r="C2" s="307"/>
      <c r="D2" s="307"/>
      <c r="E2" s="358"/>
      <c r="F2" s="50"/>
    </row>
    <row r="3" spans="1:7" s="15" customFormat="1" ht="9.9499999999999993" customHeight="1" x14ac:dyDescent="0.15">
      <c r="A3" s="78" t="s">
        <v>1</v>
      </c>
      <c r="B3" s="649" t="str">
        <f>IF(RIGHT([18]Equity!D15,2)="Q1","March 31, ",IF(RIGHT([18]Equity!D15,2)="Q2","June 30, ",IF(RIGHT([18]Equity!D15,2)="Q3","September 30, ",IF(RIGHT([18]Equity!D15,2)="Q4","December 31, ",0))))&amp;LEFT([18]Equity!D15,4)</f>
        <v>June 30, 2021</v>
      </c>
      <c r="C3" s="650"/>
      <c r="D3" s="651" t="str">
        <f>"December 31, "&amp;LEFT([18]Equity!G15,4)</f>
        <v>December 31, 2020</v>
      </c>
      <c r="E3" s="652"/>
      <c r="F3" s="35"/>
    </row>
    <row r="4" spans="1:7" s="430" customFormat="1" ht="41.25" x14ac:dyDescent="0.15">
      <c r="A4" s="603"/>
      <c r="B4" s="604" t="s">
        <v>315</v>
      </c>
      <c r="C4" s="605" t="s">
        <v>316</v>
      </c>
      <c r="D4" s="606" t="s">
        <v>315</v>
      </c>
      <c r="E4" s="605" t="s">
        <v>316</v>
      </c>
      <c r="F4" s="429"/>
    </row>
    <row r="5" spans="1:7" s="15" customFormat="1" ht="9.9499999999999993" customHeight="1" x14ac:dyDescent="0.15">
      <c r="A5" s="66" t="s">
        <v>317</v>
      </c>
      <c r="B5" s="60"/>
      <c r="C5" s="61"/>
      <c r="D5" s="324"/>
      <c r="E5" s="61"/>
      <c r="F5" s="62"/>
    </row>
    <row r="6" spans="1:7" s="15" customFormat="1" ht="9.9499999999999993" customHeight="1" x14ac:dyDescent="0.15">
      <c r="A6" s="351" t="s">
        <v>318</v>
      </c>
      <c r="B6" s="60"/>
      <c r="C6" s="61"/>
      <c r="D6" s="324"/>
      <c r="E6" s="61"/>
      <c r="F6" s="62"/>
    </row>
    <row r="7" spans="1:7" s="15" customFormat="1" ht="9.9499999999999993" customHeight="1" x14ac:dyDescent="0.15">
      <c r="A7" s="22" t="s">
        <v>319</v>
      </c>
      <c r="B7" s="234">
        <f>-[18]Income!E18</f>
        <v>19.842308999999887</v>
      </c>
      <c r="C7" s="260">
        <f>-[18]Equity!E18</f>
        <v>-3413.8569790000001</v>
      </c>
      <c r="D7" s="259">
        <f>-[18]Income!H18</f>
        <v>187.32811300000003</v>
      </c>
      <c r="E7" s="260">
        <f>-[18]Equity!H18</f>
        <v>-2316.0772069999985</v>
      </c>
      <c r="F7" s="63"/>
    </row>
    <row r="8" spans="1:7" s="15" customFormat="1" ht="9.9499999999999993" customHeight="1" x14ac:dyDescent="0.15">
      <c r="A8" s="113" t="s">
        <v>320</v>
      </c>
      <c r="B8" s="427">
        <f>-[18]Income!E17</f>
        <v>-185.4806500000002</v>
      </c>
      <c r="C8" s="428">
        <f>-[18]Equity!E17</f>
        <v>2587.4863100000002</v>
      </c>
      <c r="D8" s="431">
        <f>-[18]Income!H17</f>
        <v>-462.22554699999989</v>
      </c>
      <c r="E8" s="428">
        <f>-[18]Equity!H17</f>
        <v>2064.2838890000021</v>
      </c>
      <c r="F8" s="63"/>
    </row>
    <row r="9" spans="1:7" x14ac:dyDescent="0.15">
      <c r="A9" s="432"/>
      <c r="B9" s="432"/>
      <c r="C9" s="432"/>
      <c r="D9" s="432"/>
      <c r="E9" s="432"/>
      <c r="F9" s="241"/>
    </row>
  </sheetData>
  <mergeCells count="2">
    <mergeCell ref="B3:C3"/>
    <mergeCell ref="D3:E3"/>
  </mergeCells>
  <conditionalFormatting sqref="D6">
    <cfRule type="expression" dxfId="15" priority="5">
      <formula>IF(AND(D6&gt;-0.4999999,D6&lt;0.4999999),IF(D6=0,FALSE,TRUE),FALSE)</formula>
    </cfRule>
  </conditionalFormatting>
  <conditionalFormatting sqref="E5">
    <cfRule type="expression" dxfId="14" priority="8">
      <formula>IF(AND(E5&gt;-0.4999999,E5&lt;0.4999999),IF(E5=0,FALSE,TRUE),FALSE)</formula>
    </cfRule>
  </conditionalFormatting>
  <conditionalFormatting sqref="D5">
    <cfRule type="expression" dxfId="13" priority="7">
      <formula>IF(AND(D5&gt;-0.4999999,D5&lt;0.4999999),IF(D5=0,FALSE,TRUE),FALSE)</formula>
    </cfRule>
  </conditionalFormatting>
  <conditionalFormatting sqref="E6">
    <cfRule type="expression" dxfId="12" priority="6">
      <formula>IF(AND(E6&gt;-0.4999999,E6&lt;0.4999999),IF(E6=0,FALSE,TRUE),FALSE)</formula>
    </cfRule>
  </conditionalFormatting>
  <conditionalFormatting sqref="D7:D8">
    <cfRule type="expression" dxfId="11" priority="2">
      <formula>IF(AND(D7&gt;-0.4999999,D7&lt;0.4999999),IF(D7=0,FALSE,TRUE),FALSE)</formula>
    </cfRule>
  </conditionalFormatting>
  <conditionalFormatting sqref="E7:E8">
    <cfRule type="expression" dxfId="10" priority="1">
      <formula>IF(AND(E7&gt;-0.4999999,E7&lt;0.4999999),IF(E7=0,FALSE,TRUE),FALSE)</formula>
    </cfRule>
  </conditionalFormatting>
  <conditionalFormatting sqref="B7:B8">
    <cfRule type="expression" dxfId="9" priority="4">
      <formula>IF(AND(B7&gt;-0.4999999,B7&lt;0.4999999),IF(B7=0,FALSE,TRUE),FALSE)</formula>
    </cfRule>
  </conditionalFormatting>
  <conditionalFormatting sqref="C7:C8">
    <cfRule type="expression" dxfId="8" priority="3">
      <formula>IF(AND(C7&gt;-0.4999999,C7&lt;0.4999999),IF(C7=0,FALSE,TRUE),FALSE)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CCFF"/>
    <pageSetUpPr fitToPage="1"/>
  </sheetPr>
  <dimension ref="A1:C38"/>
  <sheetViews>
    <sheetView showGridLines="0" zoomScale="80" zoomScaleNormal="80" workbookViewId="0"/>
  </sheetViews>
  <sheetFormatPr defaultColWidth="9.140625" defaultRowHeight="12.75" x14ac:dyDescent="0.2"/>
  <cols>
    <col min="1" max="1" width="68.85546875" style="609" customWidth="1"/>
    <col min="2" max="3" width="23.42578125" style="609" customWidth="1"/>
    <col min="4" max="16384" width="9.140625" style="434"/>
  </cols>
  <sheetData>
    <row r="1" spans="1:3" x14ac:dyDescent="0.2">
      <c r="A1" s="435" t="s">
        <v>326</v>
      </c>
      <c r="B1" s="436"/>
      <c r="C1" s="437"/>
    </row>
    <row r="2" spans="1:3" ht="13.5" x14ac:dyDescent="0.2">
      <c r="A2" s="608"/>
      <c r="B2" s="439" t="s">
        <v>372</v>
      </c>
      <c r="C2" s="440" t="s">
        <v>23</v>
      </c>
    </row>
    <row r="3" spans="1:3" x14ac:dyDescent="0.2">
      <c r="A3" s="458" t="s">
        <v>1</v>
      </c>
      <c r="B3" s="459"/>
      <c r="C3" s="460"/>
    </row>
    <row r="4" spans="1:3" x14ac:dyDescent="0.2">
      <c r="A4" s="438"/>
      <c r="B4" s="439"/>
      <c r="C4" s="440"/>
    </row>
    <row r="5" spans="1:3" x14ac:dyDescent="0.2">
      <c r="A5" s="441" t="s">
        <v>327</v>
      </c>
      <c r="B5" s="442">
        <v>19436</v>
      </c>
      <c r="C5" s="443">
        <v>18581.993655999999</v>
      </c>
    </row>
    <row r="6" spans="1:3" x14ac:dyDescent="0.2">
      <c r="A6" s="441" t="s">
        <v>328</v>
      </c>
      <c r="B6" s="442">
        <v>9353</v>
      </c>
      <c r="C6" s="443">
        <v>9473.1776659999996</v>
      </c>
    </row>
    <row r="7" spans="1:3" x14ac:dyDescent="0.2">
      <c r="A7" s="447" t="s">
        <v>329</v>
      </c>
      <c r="B7" s="448">
        <v>2.08</v>
      </c>
      <c r="C7" s="449">
        <v>1.9615375443334369</v>
      </c>
    </row>
    <row r="8" spans="1:3" x14ac:dyDescent="0.2">
      <c r="A8" s="450" t="s">
        <v>373</v>
      </c>
      <c r="B8" s="451"/>
      <c r="C8" s="451"/>
    </row>
    <row r="9" spans="1:3" ht="14.25" x14ac:dyDescent="0.2">
      <c r="A9" s="607"/>
      <c r="B9" s="607"/>
      <c r="C9" s="607"/>
    </row>
    <row r="10" spans="1:3" ht="14.25" x14ac:dyDescent="0.2">
      <c r="A10" s="607"/>
      <c r="B10" s="607"/>
      <c r="C10" s="607"/>
    </row>
    <row r="11" spans="1:3" x14ac:dyDescent="0.2">
      <c r="A11" s="433"/>
      <c r="B11" s="433"/>
      <c r="C11" s="433"/>
    </row>
    <row r="12" spans="1:3" x14ac:dyDescent="0.2">
      <c r="A12" s="435" t="s">
        <v>339</v>
      </c>
      <c r="B12" s="436"/>
      <c r="C12" s="437"/>
    </row>
    <row r="13" spans="1:3" x14ac:dyDescent="0.2">
      <c r="A13" s="455"/>
      <c r="B13" s="456" t="s">
        <v>348</v>
      </c>
      <c r="C13" s="457" t="s">
        <v>23</v>
      </c>
    </row>
    <row r="14" spans="1:3" x14ac:dyDescent="0.2">
      <c r="A14" s="458" t="s">
        <v>1</v>
      </c>
      <c r="B14" s="459"/>
      <c r="C14" s="460"/>
    </row>
    <row r="15" spans="1:3" x14ac:dyDescent="0.2">
      <c r="A15" s="438"/>
      <c r="B15" s="439"/>
      <c r="C15" s="440"/>
    </row>
    <row r="16" spans="1:3" x14ac:dyDescent="0.2">
      <c r="A16" s="441" t="s">
        <v>321</v>
      </c>
      <c r="B16" s="442">
        <v>13918</v>
      </c>
      <c r="C16" s="443">
        <v>12971</v>
      </c>
    </row>
    <row r="17" spans="1:3" x14ac:dyDescent="0.2">
      <c r="A17" s="441" t="s">
        <v>322</v>
      </c>
      <c r="B17" s="442">
        <v>2572</v>
      </c>
      <c r="C17" s="443">
        <v>2571</v>
      </c>
    </row>
    <row r="18" spans="1:3" x14ac:dyDescent="0.2">
      <c r="A18" s="441" t="s">
        <v>323</v>
      </c>
      <c r="B18" s="442">
        <v>2305</v>
      </c>
      <c r="C18" s="443">
        <v>2340</v>
      </c>
    </row>
    <row r="19" spans="1:3" x14ac:dyDescent="0.2">
      <c r="A19" s="441" t="s">
        <v>324</v>
      </c>
      <c r="B19" s="442">
        <v>641</v>
      </c>
      <c r="C19" s="443">
        <v>700</v>
      </c>
    </row>
    <row r="20" spans="1:3" x14ac:dyDescent="0.2">
      <c r="A20" s="444" t="s">
        <v>325</v>
      </c>
      <c r="B20" s="445">
        <v>19436</v>
      </c>
      <c r="C20" s="446">
        <v>18582</v>
      </c>
    </row>
    <row r="21" spans="1:3" x14ac:dyDescent="0.2">
      <c r="A21" s="433"/>
      <c r="B21" s="433"/>
      <c r="C21" s="433"/>
    </row>
    <row r="22" spans="1:3" x14ac:dyDescent="0.2">
      <c r="A22" s="433"/>
      <c r="B22" s="433"/>
      <c r="C22" s="433"/>
    </row>
    <row r="23" spans="1:3" x14ac:dyDescent="0.2">
      <c r="A23" s="433"/>
      <c r="B23" s="433"/>
      <c r="C23" s="433"/>
    </row>
    <row r="24" spans="1:3" x14ac:dyDescent="0.2">
      <c r="A24" s="452" t="s">
        <v>330</v>
      </c>
      <c r="B24" s="453"/>
      <c r="C24" s="454"/>
    </row>
    <row r="25" spans="1:3" x14ac:dyDescent="0.2">
      <c r="A25" s="197"/>
      <c r="B25" s="198"/>
      <c r="C25" s="200"/>
    </row>
    <row r="26" spans="1:3" x14ac:dyDescent="0.2">
      <c r="A26" s="455"/>
      <c r="B26" s="456" t="s">
        <v>348</v>
      </c>
      <c r="C26" s="457" t="s">
        <v>23</v>
      </c>
    </row>
    <row r="27" spans="1:3" x14ac:dyDescent="0.2">
      <c r="A27" s="458" t="s">
        <v>1</v>
      </c>
      <c r="B27" s="459"/>
      <c r="C27" s="460"/>
    </row>
    <row r="28" spans="1:3" x14ac:dyDescent="0.2">
      <c r="A28" s="461"/>
      <c r="B28" s="462"/>
      <c r="C28" s="463"/>
    </row>
    <row r="29" spans="1:3" x14ac:dyDescent="0.2">
      <c r="A29" s="464" t="s">
        <v>331</v>
      </c>
      <c r="B29" s="442">
        <v>23627</v>
      </c>
      <c r="C29" s="465">
        <v>22815</v>
      </c>
    </row>
    <row r="30" spans="1:3" x14ac:dyDescent="0.2">
      <c r="A30" s="464" t="s">
        <v>332</v>
      </c>
      <c r="B30" s="442">
        <v>2710</v>
      </c>
      <c r="C30" s="465">
        <v>2644</v>
      </c>
    </row>
    <row r="31" spans="1:3" x14ac:dyDescent="0.2">
      <c r="A31" s="466" t="s">
        <v>333</v>
      </c>
      <c r="B31" s="467">
        <v>26338</v>
      </c>
      <c r="C31" s="468">
        <v>25459</v>
      </c>
    </row>
    <row r="32" spans="1:3" x14ac:dyDescent="0.2">
      <c r="A32" s="464" t="s">
        <v>334</v>
      </c>
      <c r="B32" s="442">
        <v>-9258.5885788654505</v>
      </c>
      <c r="C32" s="465">
        <v>-9418</v>
      </c>
    </row>
    <row r="33" spans="1:3" ht="13.5" x14ac:dyDescent="0.2">
      <c r="A33" s="469" t="s">
        <v>335</v>
      </c>
      <c r="B33" s="442">
        <v>-1825.0843004694188</v>
      </c>
      <c r="C33" s="465">
        <v>-1766</v>
      </c>
    </row>
    <row r="34" spans="1:3" x14ac:dyDescent="0.2">
      <c r="A34" s="470" t="s">
        <v>336</v>
      </c>
      <c r="B34" s="467">
        <v>15254.020476013884</v>
      </c>
      <c r="C34" s="468">
        <v>14274</v>
      </c>
    </row>
    <row r="35" spans="1:3" x14ac:dyDescent="0.2">
      <c r="A35" s="469" t="s">
        <v>337</v>
      </c>
      <c r="B35" s="442">
        <v>4270.5537260590008</v>
      </c>
      <c r="C35" s="465">
        <v>4416</v>
      </c>
    </row>
    <row r="36" spans="1:3" x14ac:dyDescent="0.2">
      <c r="A36" s="469" t="s">
        <v>338</v>
      </c>
      <c r="B36" s="442">
        <v>-88.761872301999986</v>
      </c>
      <c r="C36" s="465">
        <v>-108</v>
      </c>
    </row>
    <row r="37" spans="1:3" x14ac:dyDescent="0.2">
      <c r="A37" s="471" t="s">
        <v>339</v>
      </c>
      <c r="B37" s="472">
        <v>19436</v>
      </c>
      <c r="C37" s="473">
        <v>18582</v>
      </c>
    </row>
    <row r="38" spans="1:3" ht="13.5" x14ac:dyDescent="0.2">
      <c r="A38" s="474" t="s">
        <v>340</v>
      </c>
      <c r="B38" s="475"/>
      <c r="C38" s="475"/>
    </row>
  </sheetData>
  <conditionalFormatting sqref="B5:C7">
    <cfRule type="expression" dxfId="7" priority="8">
      <formula>IF(AND(B5&gt;-0.49999,B5&lt;0.49999),IF(B5=0,FALSE,TRUE),FALSE)</formula>
    </cfRule>
  </conditionalFormatting>
  <conditionalFormatting sqref="B33 B35:B37 B29:C31">
    <cfRule type="expression" dxfId="6" priority="7">
      <formula>IF(AND(B29&gt;-0.49,B29&lt;0.49),IF(B29=0,FALSE,TRUE),FALSE)</formula>
    </cfRule>
  </conditionalFormatting>
  <conditionalFormatting sqref="C33:C37">
    <cfRule type="expression" dxfId="5" priority="6">
      <formula>IF(AND(C33&gt;-0.49,C33&lt;0.49),IF(C33=0,FALSE,TRUE),FALSE)</formula>
    </cfRule>
  </conditionalFormatting>
  <conditionalFormatting sqref="B32">
    <cfRule type="expression" dxfId="4" priority="5">
      <formula>IF(AND(B32&gt;-0.49,B32&lt;0.49),IF(B32=0,FALSE,TRUE),FALSE)</formula>
    </cfRule>
  </conditionalFormatting>
  <conditionalFormatting sqref="C32">
    <cfRule type="expression" dxfId="3" priority="4">
      <formula>IF(AND(C32&gt;-0.49,C32&lt;0.49),IF(C32=0,FALSE,TRUE),FALSE)</formula>
    </cfRule>
  </conditionalFormatting>
  <conditionalFormatting sqref="B34">
    <cfRule type="expression" dxfId="2" priority="3">
      <formula>IF(AND(B34&gt;-0.49,B34&lt;0.49),IF(B34=0,FALSE,TRUE),FALSE)</formula>
    </cfRule>
  </conditionalFormatting>
  <conditionalFormatting sqref="C16:C20">
    <cfRule type="expression" dxfId="1" priority="1">
      <formula>IF(AND(C16&gt;-0.49999,C16&lt;0.49999),IF(C16=0,FALSE,TRUE),FALSE)</formula>
    </cfRule>
  </conditionalFormatting>
  <conditionalFormatting sqref="B16:B20">
    <cfRule type="expression" dxfId="0" priority="2">
      <formula>IF(AND(B16&gt;-0.49999,B16&lt;0.49999),IF(B16=0,FALSE,TRUE),FALSE)</formula>
    </cfRule>
  </conditionalFormatting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  <pageSetUpPr fitToPage="1"/>
  </sheetPr>
  <dimension ref="A1:F49"/>
  <sheetViews>
    <sheetView zoomScale="110" zoomScaleNormal="110" workbookViewId="0">
      <selection sqref="A1:C1"/>
    </sheetView>
  </sheetViews>
  <sheetFormatPr defaultColWidth="9.7109375" defaultRowHeight="11.25" x14ac:dyDescent="0.15"/>
  <cols>
    <col min="1" max="1" width="45.7109375" style="10" customWidth="1"/>
    <col min="2" max="2" width="5.7109375" style="43" customWidth="1"/>
    <col min="3" max="4" width="11.7109375" style="10" customWidth="1"/>
    <col min="5" max="5" width="9.7109375" style="10" customWidth="1"/>
    <col min="6" max="16384" width="9.7109375" style="10"/>
  </cols>
  <sheetData>
    <row r="1" spans="1:6" s="5" customFormat="1" ht="18" customHeight="1" x14ac:dyDescent="0.2">
      <c r="A1" s="623" t="s">
        <v>22</v>
      </c>
      <c r="B1" s="624"/>
      <c r="C1" s="624"/>
      <c r="D1" s="44"/>
      <c r="E1" s="45"/>
      <c r="F1" s="15"/>
    </row>
    <row r="2" spans="1:6" ht="9.9499999999999993" customHeight="1" x14ac:dyDescent="0.15">
      <c r="A2" s="46"/>
      <c r="B2" s="47"/>
      <c r="C2" s="48"/>
      <c r="D2" s="49"/>
      <c r="E2" s="50"/>
      <c r="F2" s="15"/>
    </row>
    <row r="3" spans="1:6" s="15" customFormat="1" ht="20.100000000000001" customHeight="1" x14ac:dyDescent="0.15">
      <c r="A3" s="51" t="s">
        <v>1</v>
      </c>
      <c r="B3" s="52" t="s">
        <v>2</v>
      </c>
      <c r="C3" s="53" t="s">
        <v>348</v>
      </c>
      <c r="D3" s="54" t="s">
        <v>23</v>
      </c>
    </row>
    <row r="4" spans="1:6" s="15" customFormat="1" ht="9.9499999999999993" customHeight="1" x14ac:dyDescent="0.15">
      <c r="A4" s="55"/>
      <c r="B4" s="56"/>
      <c r="C4" s="57"/>
      <c r="D4" s="58"/>
      <c r="E4" s="35"/>
    </row>
    <row r="5" spans="1:6" s="15" customFormat="1" ht="9.9499999999999993" customHeight="1" x14ac:dyDescent="0.15">
      <c r="A5" s="59" t="s">
        <v>24</v>
      </c>
      <c r="B5" s="23"/>
      <c r="C5" s="60"/>
      <c r="D5" s="61"/>
      <c r="E5" s="62"/>
    </row>
    <row r="6" spans="1:6" s="15" customFormat="1" ht="9.9499999999999993" customHeight="1" x14ac:dyDescent="0.15">
      <c r="A6" s="22" t="s">
        <v>25</v>
      </c>
      <c r="B6" s="23"/>
      <c r="C6" s="24">
        <v>7785.5510663579998</v>
      </c>
      <c r="D6" s="25">
        <v>8371.9271164589991</v>
      </c>
      <c r="E6" s="63"/>
    </row>
    <row r="7" spans="1:6" s="15" customFormat="1" ht="9.9499999999999993" hidden="1" customHeight="1" x14ac:dyDescent="0.15">
      <c r="A7" s="22" t="s">
        <v>26</v>
      </c>
      <c r="B7" s="23"/>
      <c r="C7" s="24">
        <v>0</v>
      </c>
      <c r="D7" s="25">
        <v>0</v>
      </c>
      <c r="E7" s="63"/>
    </row>
    <row r="8" spans="1:6" s="15" customFormat="1" ht="9.9499999999999993" customHeight="1" x14ac:dyDescent="0.15">
      <c r="A8" s="22" t="s">
        <v>27</v>
      </c>
      <c r="B8" s="23">
        <v>10</v>
      </c>
      <c r="C8" s="24">
        <v>156609.16285395998</v>
      </c>
      <c r="D8" s="25">
        <v>157595.352189445</v>
      </c>
      <c r="E8" s="63"/>
    </row>
    <row r="9" spans="1:6" s="15" customFormat="1" ht="9.9499999999999993" customHeight="1" x14ac:dyDescent="0.15">
      <c r="A9" s="22" t="s">
        <v>28</v>
      </c>
      <c r="B9" s="23">
        <v>11</v>
      </c>
      <c r="C9" s="24">
        <v>241693.00049461797</v>
      </c>
      <c r="D9" s="25">
        <v>224171.96564778901</v>
      </c>
      <c r="E9" s="63"/>
    </row>
    <row r="10" spans="1:6" s="15" customFormat="1" ht="9.9499999999999993" customHeight="1" x14ac:dyDescent="0.15">
      <c r="A10" s="22" t="s">
        <v>29</v>
      </c>
      <c r="B10" s="23"/>
      <c r="C10" s="24">
        <v>11500.582685117</v>
      </c>
      <c r="D10" s="25">
        <v>13985.738212898001</v>
      </c>
      <c r="E10" s="63"/>
    </row>
    <row r="11" spans="1:6" s="15" customFormat="1" ht="9.9499999999999993" customHeight="1" x14ac:dyDescent="0.15">
      <c r="A11" s="22" t="s">
        <v>30</v>
      </c>
      <c r="B11" s="23"/>
      <c r="C11" s="24">
        <v>1522.4096427619997</v>
      </c>
      <c r="D11" s="25">
        <v>1376.2516550280002</v>
      </c>
      <c r="E11" s="63"/>
    </row>
    <row r="12" spans="1:6" s="15" customFormat="1" ht="9.9499999999999993" customHeight="1" x14ac:dyDescent="0.15">
      <c r="A12" s="22" t="s">
        <v>31</v>
      </c>
      <c r="B12" s="23"/>
      <c r="C12" s="24">
        <v>1264.5253522620001</v>
      </c>
      <c r="D12" s="25">
        <v>1263.6078998169999</v>
      </c>
      <c r="E12" s="63"/>
    </row>
    <row r="13" spans="1:6" s="15" customFormat="1" ht="9.9499999999999993" customHeight="1" x14ac:dyDescent="0.15">
      <c r="A13" s="22" t="s">
        <v>32</v>
      </c>
      <c r="B13" s="23"/>
      <c r="C13" s="24">
        <v>19394.897667973</v>
      </c>
      <c r="D13" s="25">
        <v>18910.425128215</v>
      </c>
      <c r="E13" s="63"/>
    </row>
    <row r="14" spans="1:6" s="15" customFormat="1" ht="9.9499999999999993" customHeight="1" x14ac:dyDescent="0.15">
      <c r="A14" s="22" t="s">
        <v>33</v>
      </c>
      <c r="B14" s="23"/>
      <c r="C14" s="24">
        <v>9661.9373950570007</v>
      </c>
      <c r="D14" s="25">
        <v>8798.7620604309996</v>
      </c>
      <c r="E14" s="63"/>
    </row>
    <row r="15" spans="1:6" s="15" customFormat="1" ht="9.9499999999999993" customHeight="1" x14ac:dyDescent="0.15">
      <c r="A15" s="22" t="s">
        <v>34</v>
      </c>
      <c r="B15" s="23"/>
      <c r="C15" s="24">
        <v>8579.5927049769998</v>
      </c>
      <c r="D15" s="25">
        <v>9008.6713091519978</v>
      </c>
      <c r="E15" s="63"/>
    </row>
    <row r="16" spans="1:6" s="15" customFormat="1" ht="9.9499999999999993" customHeight="1" x14ac:dyDescent="0.15">
      <c r="A16" s="64" t="s">
        <v>35</v>
      </c>
      <c r="B16" s="27"/>
      <c r="C16" s="28">
        <v>1401.3338318220001</v>
      </c>
      <c r="D16" s="29">
        <v>1385.515573013</v>
      </c>
      <c r="E16" s="63"/>
    </row>
    <row r="17" spans="1:5" s="15" customFormat="1" ht="9.9499999999999993" customHeight="1" x14ac:dyDescent="0.15">
      <c r="A17" s="59" t="s">
        <v>36</v>
      </c>
      <c r="B17" s="31"/>
      <c r="C17" s="32">
        <v>459412.99369490403</v>
      </c>
      <c r="D17" s="33">
        <v>444868.216792249</v>
      </c>
      <c r="E17" s="65"/>
    </row>
    <row r="18" spans="1:5" s="15" customFormat="1" ht="9.9499999999999993" customHeight="1" x14ac:dyDescent="0.15">
      <c r="A18" s="66"/>
      <c r="B18" s="31"/>
      <c r="C18" s="67"/>
      <c r="D18" s="68"/>
      <c r="E18" s="69"/>
    </row>
    <row r="19" spans="1:5" s="15" customFormat="1" ht="9.9499999999999993" customHeight="1" x14ac:dyDescent="0.15">
      <c r="A19" s="59" t="s">
        <v>37</v>
      </c>
      <c r="B19" s="31"/>
      <c r="C19" s="67"/>
      <c r="D19" s="68"/>
      <c r="E19" s="69"/>
    </row>
    <row r="20" spans="1:5" s="15" customFormat="1" ht="9.9499999999999993" customHeight="1" x14ac:dyDescent="0.15">
      <c r="A20" s="22" t="s">
        <v>38</v>
      </c>
      <c r="B20" s="23"/>
      <c r="C20" s="24">
        <v>23627.3599178</v>
      </c>
      <c r="D20" s="25">
        <v>22815.239547733003</v>
      </c>
      <c r="E20" s="63"/>
    </row>
    <row r="21" spans="1:5" s="15" customFormat="1" ht="9.9499999999999993" customHeight="1" x14ac:dyDescent="0.15">
      <c r="A21" s="64" t="s">
        <v>39</v>
      </c>
      <c r="B21" s="27"/>
      <c r="C21" s="28">
        <v>2555.6030938589997</v>
      </c>
      <c r="D21" s="29">
        <v>2568.5043754660001</v>
      </c>
      <c r="E21" s="63"/>
    </row>
    <row r="22" spans="1:5" s="15" customFormat="1" ht="9.9499999999999993" customHeight="1" x14ac:dyDescent="0.15">
      <c r="A22" s="59" t="s">
        <v>40</v>
      </c>
      <c r="B22" s="31"/>
      <c r="C22" s="32">
        <v>26182.963011658998</v>
      </c>
      <c r="D22" s="33">
        <v>25383.743923199003</v>
      </c>
      <c r="E22" s="63"/>
    </row>
    <row r="23" spans="1:5" s="15" customFormat="1" ht="9.9499999999999993" customHeight="1" x14ac:dyDescent="0.15">
      <c r="A23" s="70" t="s">
        <v>41</v>
      </c>
      <c r="B23" s="31"/>
      <c r="C23" s="32"/>
      <c r="D23" s="33"/>
      <c r="E23" s="63"/>
    </row>
    <row r="24" spans="1:5" s="15" customFormat="1" ht="9.9499999999999993" customHeight="1" x14ac:dyDescent="0.15">
      <c r="A24" s="64" t="s">
        <v>21</v>
      </c>
      <c r="B24" s="27"/>
      <c r="C24" s="28">
        <v>154.83637649399998</v>
      </c>
      <c r="D24" s="29">
        <v>75.117435904000004</v>
      </c>
      <c r="E24" s="63"/>
    </row>
    <row r="25" spans="1:5" s="15" customFormat="1" ht="9.9499999999999993" customHeight="1" x14ac:dyDescent="0.15">
      <c r="A25" s="59" t="s">
        <v>42</v>
      </c>
      <c r="B25" s="31"/>
      <c r="C25" s="32">
        <v>26337.799388152998</v>
      </c>
      <c r="D25" s="33">
        <v>25458.861359103001</v>
      </c>
      <c r="E25" s="63"/>
    </row>
    <row r="26" spans="1:5" s="15" customFormat="1" ht="9.9499999999999993" customHeight="1" x14ac:dyDescent="0.15">
      <c r="A26" s="22"/>
      <c r="B26" s="23"/>
      <c r="C26" s="24"/>
      <c r="D26" s="25"/>
      <c r="E26" s="63"/>
    </row>
    <row r="27" spans="1:5" s="15" customFormat="1" ht="9.9499999999999993" customHeight="1" x14ac:dyDescent="0.15">
      <c r="A27" s="22"/>
      <c r="B27" s="23"/>
      <c r="C27" s="24"/>
      <c r="D27" s="25"/>
      <c r="E27" s="63"/>
    </row>
    <row r="28" spans="1:5" s="15" customFormat="1" ht="9.9499999999999993" customHeight="1" x14ac:dyDescent="0.15">
      <c r="A28" s="22" t="s">
        <v>43</v>
      </c>
      <c r="B28" s="23"/>
      <c r="C28" s="24">
        <v>2130.8398934860002</v>
      </c>
      <c r="D28" s="25">
        <v>2085.345727122</v>
      </c>
      <c r="E28" s="63"/>
    </row>
    <row r="29" spans="1:5" s="15" customFormat="1" ht="9.9499999999999993" customHeight="1" x14ac:dyDescent="0.15">
      <c r="A29" s="22" t="s">
        <v>44</v>
      </c>
      <c r="B29" s="23"/>
      <c r="C29" s="24">
        <v>124.74241673</v>
      </c>
      <c r="D29" s="25">
        <v>125.818281301</v>
      </c>
      <c r="E29" s="63"/>
    </row>
    <row r="30" spans="1:5" s="15" customFormat="1" ht="9.9499999999999993" customHeight="1" x14ac:dyDescent="0.15">
      <c r="A30" s="22" t="s">
        <v>45</v>
      </c>
      <c r="B30" s="23"/>
      <c r="C30" s="24">
        <v>120677.44317146699</v>
      </c>
      <c r="D30" s="25">
        <v>122146.047788058</v>
      </c>
      <c r="E30" s="63"/>
    </row>
    <row r="31" spans="1:5" s="15" customFormat="1" ht="9.9499999999999993" customHeight="1" x14ac:dyDescent="0.15">
      <c r="A31" s="22" t="s">
        <v>46</v>
      </c>
      <c r="B31" s="23"/>
      <c r="C31" s="24">
        <v>143952.15148704499</v>
      </c>
      <c r="D31" s="25">
        <v>135441.178573899</v>
      </c>
      <c r="E31" s="63"/>
    </row>
    <row r="32" spans="1:5" s="15" customFormat="1" ht="9.9499999999999993" customHeight="1" x14ac:dyDescent="0.15">
      <c r="A32" s="22" t="s">
        <v>47</v>
      </c>
      <c r="B32" s="23"/>
      <c r="C32" s="24">
        <v>22401.649119342004</v>
      </c>
      <c r="D32" s="25">
        <v>21074.676535306</v>
      </c>
      <c r="E32" s="63"/>
    </row>
    <row r="33" spans="1:5" s="15" customFormat="1" ht="9.9499999999999993" customHeight="1" x14ac:dyDescent="0.15">
      <c r="A33" s="22" t="s">
        <v>48</v>
      </c>
      <c r="B33" s="23"/>
      <c r="C33" s="24">
        <v>100610.211219331</v>
      </c>
      <c r="D33" s="25">
        <v>91624.024034260001</v>
      </c>
      <c r="E33" s="63"/>
    </row>
    <row r="34" spans="1:5" s="15" customFormat="1" ht="9.9499999999999993" customHeight="1" x14ac:dyDescent="0.15">
      <c r="A34" s="22" t="s">
        <v>29</v>
      </c>
      <c r="B34" s="23"/>
      <c r="C34" s="24">
        <v>13394.891294569999</v>
      </c>
      <c r="D34" s="25">
        <v>14616.990262819001</v>
      </c>
      <c r="E34" s="63"/>
    </row>
    <row r="35" spans="1:5" s="15" customFormat="1" ht="9.9499999999999993" customHeight="1" x14ac:dyDescent="0.15">
      <c r="A35" s="22" t="s">
        <v>49</v>
      </c>
      <c r="B35" s="23">
        <v>14</v>
      </c>
      <c r="C35" s="24">
        <v>9302.8776990370006</v>
      </c>
      <c r="D35" s="25">
        <v>8524.158857376</v>
      </c>
      <c r="E35" s="63"/>
    </row>
    <row r="36" spans="1:5" s="15" customFormat="1" ht="9.9499999999999993" hidden="1" customHeight="1" x14ac:dyDescent="0.15">
      <c r="A36" s="22" t="s">
        <v>50</v>
      </c>
      <c r="B36" s="23"/>
      <c r="C36" s="24">
        <v>0</v>
      </c>
      <c r="D36" s="25">
        <v>0</v>
      </c>
      <c r="E36" s="63"/>
    </row>
    <row r="37" spans="1:5" s="15" customFormat="1" ht="9.9499999999999993" customHeight="1" x14ac:dyDescent="0.15">
      <c r="A37" s="64" t="s">
        <v>51</v>
      </c>
      <c r="B37" s="27"/>
      <c r="C37" s="28">
        <v>20480.495827239996</v>
      </c>
      <c r="D37" s="29">
        <v>23771.278945336999</v>
      </c>
      <c r="E37" s="63"/>
    </row>
    <row r="38" spans="1:5" s="15" customFormat="1" ht="9.9499999999999993" customHeight="1" x14ac:dyDescent="0.15">
      <c r="A38" s="59" t="s">
        <v>52</v>
      </c>
      <c r="B38" s="31"/>
      <c r="C38" s="32">
        <v>433075.30212824803</v>
      </c>
      <c r="D38" s="33">
        <v>419409.51900547801</v>
      </c>
      <c r="E38" s="65"/>
    </row>
    <row r="39" spans="1:5" s="15" customFormat="1" ht="9.9499999999999993" customHeight="1" x14ac:dyDescent="0.15">
      <c r="A39" s="64"/>
      <c r="B39" s="27"/>
      <c r="C39" s="28"/>
      <c r="D39" s="29"/>
      <c r="E39" s="63"/>
    </row>
    <row r="40" spans="1:5" s="15" customFormat="1" ht="9.9499999999999993" customHeight="1" x14ac:dyDescent="0.15">
      <c r="A40" s="71" t="s">
        <v>53</v>
      </c>
      <c r="B40" s="72"/>
      <c r="C40" s="73">
        <v>459413.10151640099</v>
      </c>
      <c r="D40" s="74">
        <v>444868.38036458101</v>
      </c>
      <c r="E40" s="63"/>
    </row>
    <row r="41" spans="1:5" x14ac:dyDescent="0.15">
      <c r="B41" s="10"/>
    </row>
    <row r="42" spans="1:5" x14ac:dyDescent="0.15">
      <c r="B42" s="10"/>
    </row>
    <row r="43" spans="1:5" x14ac:dyDescent="0.15">
      <c r="B43" s="10"/>
    </row>
    <row r="44" spans="1:5" x14ac:dyDescent="0.15">
      <c r="B44" s="10"/>
    </row>
    <row r="45" spans="1:5" x14ac:dyDescent="0.15">
      <c r="B45" s="10"/>
    </row>
    <row r="46" spans="1:5" x14ac:dyDescent="0.15">
      <c r="B46" s="10"/>
    </row>
    <row r="47" spans="1:5" x14ac:dyDescent="0.15">
      <c r="B47" s="10"/>
    </row>
    <row r="48" spans="1:5" x14ac:dyDescent="0.15">
      <c r="B48" s="10"/>
    </row>
    <row r="49" spans="2:2" x14ac:dyDescent="0.15">
      <c r="B49" s="10"/>
    </row>
  </sheetData>
  <mergeCells count="1">
    <mergeCell ref="A1:C1"/>
  </mergeCells>
  <conditionalFormatting sqref="D14 D17:D19 D28:D34">
    <cfRule type="expression" dxfId="899" priority="28">
      <formula>IF(AND(D14&gt;-0.4999999,D14&lt;0.4999999),IF(D14=0,FALSE,TRUE),FALSE)</formula>
    </cfRule>
  </conditionalFormatting>
  <conditionalFormatting sqref="D15">
    <cfRule type="expression" dxfId="898" priority="27">
      <formula>IF(AND(D15&gt;-0.4999999,D15&lt;0.4999999),IF(D15=0,FALSE,TRUE),FALSE)</formula>
    </cfRule>
  </conditionalFormatting>
  <conditionalFormatting sqref="D20">
    <cfRule type="expression" dxfId="897" priority="26">
      <formula>IF(AND(D20&gt;-0.4999999,D20&lt;0.4999999),IF(D20=0,FALSE,TRUE),FALSE)</formula>
    </cfRule>
  </conditionalFormatting>
  <conditionalFormatting sqref="D26">
    <cfRule type="expression" dxfId="896" priority="25">
      <formula>IF(AND(D26&gt;-0.4999999,D26&lt;0.4999999),IF(D26=0,FALSE,TRUE),FALSE)</formula>
    </cfRule>
  </conditionalFormatting>
  <conditionalFormatting sqref="D21:D23">
    <cfRule type="expression" dxfId="895" priority="24">
      <formula>IF(AND(D21&gt;-0.4999999,D21&lt;0.4999999),IF(D21=0,FALSE,TRUE),FALSE)</formula>
    </cfRule>
  </conditionalFormatting>
  <conditionalFormatting sqref="D39">
    <cfRule type="expression" dxfId="894" priority="23">
      <formula>IF(AND(D39&gt;-0.4999999,D39&lt;0.4999999),IF(D39=0,FALSE,TRUE),FALSE)</formula>
    </cfRule>
  </conditionalFormatting>
  <conditionalFormatting sqref="D6:D13">
    <cfRule type="expression" dxfId="893" priority="22">
      <formula>IF(AND(D6&gt;-0.4999999,D6&lt;0.4999999),IF(D6=0,FALSE,TRUE),FALSE)</formula>
    </cfRule>
  </conditionalFormatting>
  <conditionalFormatting sqref="D16">
    <cfRule type="expression" dxfId="892" priority="21">
      <formula>IF(AND(D16&gt;-0.4999999,D16&lt;0.4999999),IF(D16=0,FALSE,TRUE),FALSE)</formula>
    </cfRule>
  </conditionalFormatting>
  <conditionalFormatting sqref="D24:D25">
    <cfRule type="expression" dxfId="891" priority="20">
      <formula>IF(AND(D24&gt;-0.4999999,D24&lt;0.4999999),IF(D24=0,FALSE,TRUE),FALSE)</formula>
    </cfRule>
  </conditionalFormatting>
  <conditionalFormatting sqref="D27">
    <cfRule type="expression" dxfId="890" priority="19">
      <formula>IF(AND(D27&gt;-0.4999999,D27&lt;0.4999999),IF(D27=0,FALSE,TRUE),FALSE)</formula>
    </cfRule>
  </conditionalFormatting>
  <conditionalFormatting sqref="D35 D38">
    <cfRule type="expression" dxfId="889" priority="18">
      <formula>IF(AND(D35&gt;-0.4999999,D35&lt;0.4999999),IF(D35=0,FALSE,TRUE),FALSE)</formula>
    </cfRule>
  </conditionalFormatting>
  <conditionalFormatting sqref="D36">
    <cfRule type="expression" dxfId="888" priority="17">
      <formula>IF(AND(D36&gt;-0.4999999,D36&lt;0.4999999),IF(D36=0,FALSE,TRUE),FALSE)</formula>
    </cfRule>
  </conditionalFormatting>
  <conditionalFormatting sqref="D37">
    <cfRule type="expression" dxfId="887" priority="16">
      <formula>IF(AND(D37&gt;-0.4999999,D37&lt;0.4999999),IF(D37=0,FALSE,TRUE),FALSE)</formula>
    </cfRule>
  </conditionalFormatting>
  <conditionalFormatting sqref="D40">
    <cfRule type="expression" dxfId="886" priority="15">
      <formula>IF(AND(D40&gt;-0.4999999,D40&lt;0.4999999),IF(D40=0,FALSE,TRUE),FALSE)</formula>
    </cfRule>
  </conditionalFormatting>
  <conditionalFormatting sqref="C14 C17:C19 C28:C34">
    <cfRule type="expression" dxfId="885" priority="14">
      <formula>IF(AND(C14&gt;-0.4999999,C14&lt;0.4999999),IF(C14=0,FALSE,TRUE),FALSE)</formula>
    </cfRule>
  </conditionalFormatting>
  <conditionalFormatting sqref="C15">
    <cfRule type="expression" dxfId="884" priority="13">
      <formula>IF(AND(C15&gt;-0.4999999,C15&lt;0.4999999),IF(C15=0,FALSE,TRUE),FALSE)</formula>
    </cfRule>
  </conditionalFormatting>
  <conditionalFormatting sqref="C20">
    <cfRule type="expression" dxfId="883" priority="12">
      <formula>IF(AND(C20&gt;-0.4999999,C20&lt;0.4999999),IF(C20=0,FALSE,TRUE),FALSE)</formula>
    </cfRule>
  </conditionalFormatting>
  <conditionalFormatting sqref="C26">
    <cfRule type="expression" dxfId="882" priority="11">
      <formula>IF(AND(C26&gt;-0.4999999,C26&lt;0.4999999),IF(C26=0,FALSE,TRUE),FALSE)</formula>
    </cfRule>
  </conditionalFormatting>
  <conditionalFormatting sqref="C21:C23">
    <cfRule type="expression" dxfId="881" priority="10">
      <formula>IF(AND(C21&gt;-0.4999999,C21&lt;0.4999999),IF(C21=0,FALSE,TRUE),FALSE)</formula>
    </cfRule>
  </conditionalFormatting>
  <conditionalFormatting sqref="C39">
    <cfRule type="expression" dxfId="880" priority="9">
      <formula>IF(AND(C39&gt;-0.4999999,C39&lt;0.4999999),IF(C39=0,FALSE,TRUE),FALSE)</formula>
    </cfRule>
  </conditionalFormatting>
  <conditionalFormatting sqref="C6:C13">
    <cfRule type="expression" dxfId="879" priority="8">
      <formula>IF(AND(C6&gt;-0.4999999,C6&lt;0.4999999),IF(C6=0,FALSE,TRUE),FALSE)</formula>
    </cfRule>
  </conditionalFormatting>
  <conditionalFormatting sqref="C16">
    <cfRule type="expression" dxfId="878" priority="7">
      <formula>IF(AND(C16&gt;-0.4999999,C16&lt;0.4999999),IF(C16=0,FALSE,TRUE),FALSE)</formula>
    </cfRule>
  </conditionalFormatting>
  <conditionalFormatting sqref="C24:C25">
    <cfRule type="expression" dxfId="877" priority="6">
      <formula>IF(AND(C24&gt;-0.4999999,C24&lt;0.4999999),IF(C24=0,FALSE,TRUE),FALSE)</formula>
    </cfRule>
  </conditionalFormatting>
  <conditionalFormatting sqref="C27">
    <cfRule type="expression" dxfId="876" priority="5">
      <formula>IF(AND(C27&gt;-0.4999999,C27&lt;0.4999999),IF(C27=0,FALSE,TRUE),FALSE)</formula>
    </cfRule>
  </conditionalFormatting>
  <conditionalFormatting sqref="C35 C38">
    <cfRule type="expression" dxfId="875" priority="4">
      <formula>IF(AND(C35&gt;-0.4999999,C35&lt;0.4999999),IF(C35=0,FALSE,TRUE),FALSE)</formula>
    </cfRule>
  </conditionalFormatting>
  <conditionalFormatting sqref="C36">
    <cfRule type="expression" dxfId="874" priority="3">
      <formula>IF(AND(C36&gt;-0.4999999,C36&lt;0.4999999),IF(C36=0,FALSE,TRUE),FALSE)</formula>
    </cfRule>
  </conditionalFormatting>
  <conditionalFormatting sqref="C37">
    <cfRule type="expression" dxfId="873" priority="2">
      <formula>IF(AND(C37&gt;-0.4999999,C37&lt;0.4999999),IF(C37=0,FALSE,TRUE),FALSE)</formula>
    </cfRule>
  </conditionalFormatting>
  <conditionalFormatting sqref="C40">
    <cfRule type="expression" dxfId="872" priority="1">
      <formula>IF(AND(C40&gt;-0.4999999,C40&lt;0.4999999),IF(C40=0,FALSE,TRUE),FALSE)</formula>
    </cfRule>
  </conditionalFormatting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  <pageSetUpPr fitToPage="1"/>
  </sheetPr>
  <dimension ref="A1:K70"/>
  <sheetViews>
    <sheetView showGridLines="0" zoomScale="110" zoomScaleNormal="110" workbookViewId="0"/>
  </sheetViews>
  <sheetFormatPr defaultColWidth="9.7109375" defaultRowHeight="11.25" x14ac:dyDescent="0.15"/>
  <cols>
    <col min="1" max="1" width="40.7109375" style="10" customWidth="1"/>
    <col min="2" max="2" width="9" style="43" bestFit="1" customWidth="1"/>
    <col min="3" max="4" width="8.28515625" style="10" customWidth="1"/>
    <col min="5" max="5" width="9.7109375" style="10" customWidth="1"/>
    <col min="6" max="7" width="8.28515625" style="10" customWidth="1"/>
    <col min="8" max="8" width="8.7109375" style="10" customWidth="1"/>
    <col min="9" max="9" width="8.28515625" style="10" customWidth="1"/>
    <col min="10" max="10" width="8.7109375" style="10" customWidth="1"/>
    <col min="11" max="11" width="3.5703125" style="10" customWidth="1"/>
    <col min="12" max="16384" width="9.7109375" style="10"/>
  </cols>
  <sheetData>
    <row r="1" spans="1:11" s="5" customFormat="1" ht="18" customHeight="1" x14ac:dyDescent="0.2">
      <c r="A1" s="1" t="s">
        <v>349</v>
      </c>
      <c r="B1" s="2"/>
      <c r="C1" s="3"/>
      <c r="D1" s="3"/>
      <c r="E1" s="3"/>
      <c r="F1" s="75"/>
      <c r="G1" s="75"/>
      <c r="H1" s="75"/>
      <c r="I1" s="610"/>
      <c r="J1" s="490"/>
      <c r="K1" s="118"/>
    </row>
    <row r="2" spans="1:11" ht="30" customHeight="1" x14ac:dyDescent="0.15">
      <c r="A2" s="119" t="s">
        <v>1</v>
      </c>
      <c r="B2" s="120" t="s">
        <v>350</v>
      </c>
      <c r="C2" s="121" t="s">
        <v>79</v>
      </c>
      <c r="D2" s="121" t="s">
        <v>80</v>
      </c>
      <c r="E2" s="121" t="s">
        <v>351</v>
      </c>
      <c r="F2" s="121" t="s">
        <v>81</v>
      </c>
      <c r="G2" s="121" t="s">
        <v>39</v>
      </c>
      <c r="H2" s="121" t="s">
        <v>82</v>
      </c>
      <c r="I2" s="512" t="s">
        <v>21</v>
      </c>
      <c r="J2" s="513" t="s">
        <v>83</v>
      </c>
      <c r="K2" s="122"/>
    </row>
    <row r="3" spans="1:11" s="15" customFormat="1" ht="9.9499999999999993" customHeight="1" x14ac:dyDescent="0.15">
      <c r="A3" s="78"/>
      <c r="B3" s="123"/>
      <c r="C3" s="124"/>
      <c r="D3" s="124"/>
      <c r="E3" s="124"/>
      <c r="F3" s="124"/>
      <c r="G3" s="124"/>
      <c r="H3" s="125"/>
      <c r="I3" s="124"/>
      <c r="J3" s="514"/>
      <c r="K3" s="102"/>
    </row>
    <row r="4" spans="1:11" s="15" customFormat="1" ht="9.9499999999999993" customHeight="1" x14ac:dyDescent="0.15">
      <c r="A4" s="128" t="s">
        <v>352</v>
      </c>
      <c r="B4" s="56"/>
      <c r="C4" s="57"/>
      <c r="D4" s="57"/>
      <c r="E4" s="57"/>
      <c r="F4" s="57"/>
      <c r="G4" s="57"/>
      <c r="H4" s="129"/>
      <c r="I4" s="57"/>
      <c r="J4" s="178"/>
      <c r="K4" s="102"/>
    </row>
    <row r="5" spans="1:11" s="15" customFormat="1" ht="9.9499999999999993" customHeight="1" x14ac:dyDescent="0.15">
      <c r="A5" s="66"/>
      <c r="B5" s="23"/>
      <c r="C5" s="131"/>
      <c r="D5" s="131"/>
      <c r="E5" s="131"/>
      <c r="F5" s="131"/>
      <c r="G5" s="132"/>
      <c r="H5" s="133"/>
      <c r="I5" s="132"/>
      <c r="J5" s="179"/>
      <c r="K5" s="132"/>
    </row>
    <row r="6" spans="1:11" s="15" customFormat="1" ht="9.9499999999999993" customHeight="1" x14ac:dyDescent="0.15">
      <c r="A6" s="134" t="s">
        <v>84</v>
      </c>
      <c r="B6" s="99">
        <v>7479.9685878</v>
      </c>
      <c r="C6" s="99">
        <v>10943.404067353998</v>
      </c>
      <c r="D6" s="99">
        <v>7479.7363629960009</v>
      </c>
      <c r="E6" s="135">
        <v>-2534.1244745200001</v>
      </c>
      <c r="F6" s="99">
        <v>-553.74499590100004</v>
      </c>
      <c r="G6" s="135">
        <v>2568.5043754659996</v>
      </c>
      <c r="H6" s="136">
        <v>25383.743923194997</v>
      </c>
      <c r="I6" s="135">
        <v>75.117435904000004</v>
      </c>
      <c r="J6" s="138">
        <v>25458.861359098995</v>
      </c>
      <c r="K6" s="63"/>
    </row>
    <row r="7" spans="1:11" s="15" customFormat="1" ht="9.9499999999999993" customHeight="1" x14ac:dyDescent="0.15">
      <c r="A7" s="139"/>
      <c r="B7" s="140"/>
      <c r="C7" s="99"/>
      <c r="D7" s="99"/>
      <c r="E7" s="99"/>
      <c r="F7" s="99"/>
      <c r="G7" s="99"/>
      <c r="H7" s="141"/>
      <c r="I7" s="99"/>
      <c r="J7" s="163"/>
      <c r="K7" s="65"/>
    </row>
    <row r="8" spans="1:11" s="15" customFormat="1" ht="9.9499999999999993" customHeight="1" x14ac:dyDescent="0.15">
      <c r="A8" s="142" t="s">
        <v>85</v>
      </c>
      <c r="B8" s="143">
        <v>0</v>
      </c>
      <c r="C8" s="143">
        <v>1225.886734833</v>
      </c>
      <c r="D8" s="143">
        <v>0</v>
      </c>
      <c r="E8" s="143">
        <v>0</v>
      </c>
      <c r="F8" s="143">
        <v>0</v>
      </c>
      <c r="G8" s="99">
        <v>0</v>
      </c>
      <c r="H8" s="141">
        <v>1225.886734833</v>
      </c>
      <c r="I8" s="99">
        <v>9.0657475440000006</v>
      </c>
      <c r="J8" s="163">
        <v>1234.952482377</v>
      </c>
      <c r="K8" s="144"/>
    </row>
    <row r="9" spans="1:11" s="15" customFormat="1" ht="9.9499999999999993" customHeight="1" x14ac:dyDescent="0.15">
      <c r="A9" s="66"/>
      <c r="B9" s="145"/>
      <c r="C9" s="146"/>
      <c r="D9" s="146"/>
      <c r="E9" s="146"/>
      <c r="F9" s="146"/>
      <c r="G9" s="99"/>
      <c r="H9" s="147"/>
      <c r="I9" s="99"/>
      <c r="J9" s="515"/>
      <c r="K9" s="144"/>
    </row>
    <row r="10" spans="1:11" s="15" customFormat="1" ht="9.9499999999999993" customHeight="1" x14ac:dyDescent="0.15">
      <c r="A10" s="66" t="s">
        <v>61</v>
      </c>
      <c r="B10" s="145"/>
      <c r="C10" s="146"/>
      <c r="D10" s="146"/>
      <c r="E10" s="146"/>
      <c r="F10" s="146"/>
      <c r="G10" s="99"/>
      <c r="H10" s="147"/>
      <c r="I10" s="99"/>
      <c r="J10" s="515"/>
      <c r="K10" s="144"/>
    </row>
    <row r="11" spans="1:11" s="15" customFormat="1" ht="9.9499999999999993" customHeight="1" x14ac:dyDescent="0.15">
      <c r="A11" s="148" t="s">
        <v>62</v>
      </c>
      <c r="B11" s="145"/>
      <c r="C11" s="146"/>
      <c r="D11" s="146"/>
      <c r="E11" s="146"/>
      <c r="F11" s="146"/>
      <c r="G11" s="99"/>
      <c r="H11" s="147"/>
      <c r="I11" s="99"/>
      <c r="J11" s="515"/>
      <c r="K11" s="144"/>
    </row>
    <row r="12" spans="1:11" s="15" customFormat="1" ht="9.9499999999999993" customHeight="1" x14ac:dyDescent="0.15">
      <c r="A12" s="134" t="s">
        <v>64</v>
      </c>
      <c r="B12" s="99">
        <v>0</v>
      </c>
      <c r="C12" s="99">
        <v>0</v>
      </c>
      <c r="D12" s="99">
        <v>0</v>
      </c>
      <c r="E12" s="99">
        <v>482.60416151499993</v>
      </c>
      <c r="F12" s="99">
        <v>0</v>
      </c>
      <c r="G12" s="99">
        <v>0</v>
      </c>
      <c r="H12" s="141">
        <v>482.60416151499993</v>
      </c>
      <c r="I12" s="99">
        <v>0</v>
      </c>
      <c r="J12" s="163">
        <v>482.60416151499993</v>
      </c>
      <c r="K12" s="65"/>
    </row>
    <row r="13" spans="1:11" s="15" customFormat="1" ht="9.9499999999999993" customHeight="1" x14ac:dyDescent="0.15">
      <c r="A13" s="134" t="s">
        <v>65</v>
      </c>
      <c r="B13" s="99">
        <v>0</v>
      </c>
      <c r="C13" s="99">
        <v>0</v>
      </c>
      <c r="D13" s="99">
        <v>-8.0945070999999993E-2</v>
      </c>
      <c r="E13" s="99">
        <v>-115.12123199499999</v>
      </c>
      <c r="F13" s="99">
        <v>0</v>
      </c>
      <c r="G13" s="99">
        <v>0</v>
      </c>
      <c r="H13" s="141">
        <v>-115.20217706599999</v>
      </c>
      <c r="I13" s="99">
        <v>0</v>
      </c>
      <c r="J13" s="163">
        <v>-115.20217706599999</v>
      </c>
      <c r="K13" s="65"/>
    </row>
    <row r="14" spans="1:11" s="15" customFormat="1" ht="9.9499999999999993" customHeight="1" x14ac:dyDescent="0.15">
      <c r="A14" s="134"/>
      <c r="B14" s="140"/>
      <c r="C14" s="99"/>
      <c r="D14" s="99"/>
      <c r="E14" s="99"/>
      <c r="F14" s="99"/>
      <c r="G14" s="99"/>
      <c r="H14" s="141"/>
      <c r="I14" s="99"/>
      <c r="J14" s="163"/>
      <c r="K14" s="65"/>
    </row>
    <row r="15" spans="1:11" s="15" customFormat="1" ht="9.9499999999999993" customHeight="1" x14ac:dyDescent="0.15">
      <c r="A15" s="148" t="s">
        <v>66</v>
      </c>
      <c r="B15" s="145"/>
      <c r="C15" s="146"/>
      <c r="D15" s="146"/>
      <c r="E15" s="146"/>
      <c r="F15" s="146"/>
      <c r="G15" s="99"/>
      <c r="H15" s="147"/>
      <c r="I15" s="99"/>
      <c r="J15" s="515"/>
      <c r="K15" s="144"/>
    </row>
    <row r="16" spans="1:11" s="15" customFormat="1" ht="18" customHeight="1" x14ac:dyDescent="0.15">
      <c r="A16" s="149" t="s">
        <v>86</v>
      </c>
      <c r="B16" s="99">
        <v>0</v>
      </c>
      <c r="C16" s="99">
        <v>0</v>
      </c>
      <c r="D16" s="99">
        <v>-1349.4511765940001</v>
      </c>
      <c r="E16" s="99">
        <v>0</v>
      </c>
      <c r="F16" s="99">
        <v>0</v>
      </c>
      <c r="G16" s="99">
        <v>0</v>
      </c>
      <c r="H16" s="141">
        <v>-1349.4511765940001</v>
      </c>
      <c r="I16" s="99">
        <v>0</v>
      </c>
      <c r="J16" s="163">
        <v>-1349.4511765940001</v>
      </c>
      <c r="K16" s="65"/>
    </row>
    <row r="17" spans="1:11" s="15" customFormat="1" ht="18" customHeight="1" x14ac:dyDescent="0.15">
      <c r="A17" s="149" t="s">
        <v>87</v>
      </c>
      <c r="B17" s="99">
        <v>0</v>
      </c>
      <c r="C17" s="99">
        <v>0</v>
      </c>
      <c r="D17" s="99">
        <v>-217.57851242199999</v>
      </c>
      <c r="E17" s="99">
        <v>0</v>
      </c>
      <c r="F17" s="99">
        <v>0</v>
      </c>
      <c r="G17" s="99">
        <v>0</v>
      </c>
      <c r="H17" s="141">
        <v>-217.57851242199999</v>
      </c>
      <c r="I17" s="99">
        <v>0</v>
      </c>
      <c r="J17" s="163">
        <v>-217.57851242199999</v>
      </c>
      <c r="K17" s="65"/>
    </row>
    <row r="18" spans="1:11" s="15" customFormat="1" ht="9.9499999999999993" customHeight="1" x14ac:dyDescent="0.15">
      <c r="A18" s="134" t="s">
        <v>69</v>
      </c>
      <c r="B18" s="99">
        <v>0</v>
      </c>
      <c r="C18" s="99">
        <v>0</v>
      </c>
      <c r="D18" s="99">
        <v>-69.173152907000016</v>
      </c>
      <c r="E18" s="99">
        <v>0</v>
      </c>
      <c r="F18" s="99">
        <v>0</v>
      </c>
      <c r="G18" s="99">
        <v>0</v>
      </c>
      <c r="H18" s="141">
        <v>-69.173152907000016</v>
      </c>
      <c r="I18" s="99">
        <v>0</v>
      </c>
      <c r="J18" s="163">
        <v>-69.173152907000016</v>
      </c>
      <c r="K18" s="65"/>
    </row>
    <row r="19" spans="1:11" s="15" customFormat="1" ht="18" customHeight="1" x14ac:dyDescent="0.15">
      <c r="A19" s="149" t="s">
        <v>88</v>
      </c>
      <c r="B19" s="99">
        <v>0</v>
      </c>
      <c r="C19" s="99">
        <v>0</v>
      </c>
      <c r="D19" s="99">
        <v>193.30502849100003</v>
      </c>
      <c r="E19" s="99">
        <v>-33.099927681000004</v>
      </c>
      <c r="F19" s="99">
        <v>387.20954032999992</v>
      </c>
      <c r="G19" s="99">
        <v>0</v>
      </c>
      <c r="H19" s="141">
        <v>547.41464113999996</v>
      </c>
      <c r="I19" s="99">
        <v>0</v>
      </c>
      <c r="J19" s="163">
        <v>547.41464113999996</v>
      </c>
      <c r="K19" s="65"/>
    </row>
    <row r="20" spans="1:11" s="15" customFormat="1" ht="9.9499999999999993" customHeight="1" x14ac:dyDescent="0.15">
      <c r="A20" s="134" t="s">
        <v>71</v>
      </c>
      <c r="B20" s="99">
        <v>0</v>
      </c>
      <c r="C20" s="99">
        <v>0</v>
      </c>
      <c r="D20" s="99">
        <v>0</v>
      </c>
      <c r="E20" s="99">
        <v>0</v>
      </c>
      <c r="F20" s="99">
        <v>-0.51141728200000003</v>
      </c>
      <c r="G20" s="99">
        <v>0</v>
      </c>
      <c r="H20" s="141">
        <v>-0.51141728200000003</v>
      </c>
      <c r="I20" s="99">
        <v>0</v>
      </c>
      <c r="J20" s="163">
        <v>-0.51141728200000003</v>
      </c>
      <c r="K20" s="65"/>
    </row>
    <row r="21" spans="1:11" s="15" customFormat="1" ht="9.9499999999999993" customHeight="1" x14ac:dyDescent="0.15">
      <c r="A21" s="134" t="s">
        <v>72</v>
      </c>
      <c r="B21" s="99">
        <v>0</v>
      </c>
      <c r="C21" s="99">
        <v>0</v>
      </c>
      <c r="D21" s="99">
        <v>0</v>
      </c>
      <c r="E21" s="99">
        <v>0</v>
      </c>
      <c r="F21" s="99">
        <v>-6.1175604230000005</v>
      </c>
      <c r="G21" s="99">
        <v>0</v>
      </c>
      <c r="H21" s="141">
        <v>-6.1175604230000005</v>
      </c>
      <c r="I21" s="99">
        <v>0</v>
      </c>
      <c r="J21" s="163">
        <v>-6.1175604230000005</v>
      </c>
      <c r="K21" s="65"/>
    </row>
    <row r="22" spans="1:11" s="15" customFormat="1" ht="9.9499999999999993" customHeight="1" x14ac:dyDescent="0.15">
      <c r="A22" s="150" t="s">
        <v>73</v>
      </c>
      <c r="B22" s="99">
        <v>0</v>
      </c>
      <c r="C22" s="99">
        <v>0</v>
      </c>
      <c r="D22" s="99">
        <v>0</v>
      </c>
      <c r="E22" s="99">
        <v>0</v>
      </c>
      <c r="F22" s="99">
        <v>-3.0759729820000001</v>
      </c>
      <c r="G22" s="99">
        <v>0</v>
      </c>
      <c r="H22" s="141">
        <v>-3.0759729820000001</v>
      </c>
      <c r="I22" s="99">
        <v>0</v>
      </c>
      <c r="J22" s="163">
        <v>-3.0759729820000001</v>
      </c>
      <c r="K22" s="65"/>
    </row>
    <row r="23" spans="1:11" s="15" customFormat="1" ht="9.9499999999999993" customHeight="1" x14ac:dyDescent="0.15">
      <c r="A23" s="134" t="s">
        <v>74</v>
      </c>
      <c r="B23" s="99">
        <v>0</v>
      </c>
      <c r="C23" s="99">
        <v>0</v>
      </c>
      <c r="D23" s="99">
        <v>352.65264767599996</v>
      </c>
      <c r="E23" s="99">
        <v>0</v>
      </c>
      <c r="F23" s="99">
        <v>3.7988504830000003</v>
      </c>
      <c r="G23" s="99">
        <v>0</v>
      </c>
      <c r="H23" s="141">
        <v>356.45149815899993</v>
      </c>
      <c r="I23" s="99">
        <v>0</v>
      </c>
      <c r="J23" s="163">
        <v>356.45149815899993</v>
      </c>
      <c r="K23" s="65"/>
    </row>
    <row r="24" spans="1:11" s="15" customFormat="1" ht="9.9499999999999993" customHeight="1" x14ac:dyDescent="0.15">
      <c r="A24" s="139" t="s">
        <v>75</v>
      </c>
      <c r="B24" s="99">
        <v>0</v>
      </c>
      <c r="C24" s="99">
        <v>18.092499771999819</v>
      </c>
      <c r="D24" s="99">
        <v>0</v>
      </c>
      <c r="E24" s="99">
        <v>0</v>
      </c>
      <c r="F24" s="99">
        <v>0</v>
      </c>
      <c r="G24" s="99">
        <v>0</v>
      </c>
      <c r="H24" s="141">
        <v>18.092499771999819</v>
      </c>
      <c r="I24" s="516">
        <v>0</v>
      </c>
      <c r="J24" s="611">
        <v>18.092499771999826</v>
      </c>
      <c r="K24" s="63"/>
    </row>
    <row r="25" spans="1:11" s="15" customFormat="1" ht="9.9499999999999993" customHeight="1" x14ac:dyDescent="0.15">
      <c r="A25" s="151" t="s">
        <v>89</v>
      </c>
      <c r="B25" s="152">
        <v>0</v>
      </c>
      <c r="C25" s="152">
        <v>18.092499771999819</v>
      </c>
      <c r="D25" s="152">
        <v>-1089.9590570520002</v>
      </c>
      <c r="E25" s="152">
        <v>334.38300183899992</v>
      </c>
      <c r="F25" s="152">
        <v>381.30344012599994</v>
      </c>
      <c r="G25" s="153">
        <v>0</v>
      </c>
      <c r="H25" s="154">
        <v>-356.18011531500025</v>
      </c>
      <c r="I25" s="517">
        <v>0</v>
      </c>
      <c r="J25" s="612">
        <v>-356.18011531500025</v>
      </c>
      <c r="K25" s="65"/>
    </row>
    <row r="26" spans="1:11" s="15" customFormat="1" ht="9.9499999999999993" customHeight="1" x14ac:dyDescent="0.15">
      <c r="A26" s="155"/>
      <c r="B26" s="156"/>
      <c r="C26" s="106"/>
      <c r="D26" s="106"/>
      <c r="E26" s="106"/>
      <c r="F26" s="106"/>
      <c r="G26" s="157"/>
      <c r="H26" s="158"/>
      <c r="I26" s="157"/>
      <c r="J26" s="518"/>
      <c r="K26" s="65"/>
    </row>
    <row r="27" spans="1:11" s="15" customFormat="1" ht="9.9499999999999993" customHeight="1" x14ac:dyDescent="0.15">
      <c r="A27" s="159" t="s">
        <v>90</v>
      </c>
      <c r="B27" s="160">
        <v>0</v>
      </c>
      <c r="C27" s="160">
        <v>1243.9792346049999</v>
      </c>
      <c r="D27" s="160">
        <v>-1089.9590570520002</v>
      </c>
      <c r="E27" s="160">
        <v>334.38300183899992</v>
      </c>
      <c r="F27" s="160">
        <v>381.30344012599994</v>
      </c>
      <c r="G27" s="160">
        <v>0</v>
      </c>
      <c r="H27" s="161">
        <v>869.70661951799968</v>
      </c>
      <c r="I27" s="613">
        <v>9.0657475439999899</v>
      </c>
      <c r="J27" s="614">
        <v>878.77236706199972</v>
      </c>
      <c r="K27" s="65"/>
    </row>
    <row r="28" spans="1:11" s="15" customFormat="1" ht="9.9499999999999993" customHeight="1" x14ac:dyDescent="0.15">
      <c r="A28" s="134"/>
      <c r="B28" s="140"/>
      <c r="C28" s="99"/>
      <c r="D28" s="99"/>
      <c r="E28" s="99"/>
      <c r="F28" s="99"/>
      <c r="G28" s="99"/>
      <c r="H28" s="141"/>
      <c r="I28" s="99"/>
      <c r="J28" s="163"/>
      <c r="K28" s="65"/>
    </row>
    <row r="29" spans="1:11" s="15" customFormat="1" ht="9.9499999999999993" customHeight="1" x14ac:dyDescent="0.15">
      <c r="A29" s="134" t="s">
        <v>91</v>
      </c>
      <c r="B29" s="99">
        <v>0</v>
      </c>
      <c r="C29" s="99">
        <v>71.073538639999995</v>
      </c>
      <c r="D29" s="99">
        <v>0</v>
      </c>
      <c r="E29" s="99">
        <v>0</v>
      </c>
      <c r="F29" s="99">
        <v>0</v>
      </c>
      <c r="G29" s="99">
        <v>0</v>
      </c>
      <c r="H29" s="141">
        <v>71.073538639999995</v>
      </c>
      <c r="I29" s="99">
        <v>0</v>
      </c>
      <c r="J29" s="163">
        <v>71.073538639999995</v>
      </c>
      <c r="K29" s="65"/>
    </row>
    <row r="30" spans="1:11" s="15" customFormat="1" ht="9.9499999999999993" customHeight="1" x14ac:dyDescent="0.15">
      <c r="A30" s="134" t="s">
        <v>353</v>
      </c>
      <c r="B30" s="99">
        <v>-53.794938759999994</v>
      </c>
      <c r="C30" s="99">
        <v>-52.215353</v>
      </c>
      <c r="D30" s="99">
        <v>0</v>
      </c>
      <c r="E30" s="99">
        <v>0</v>
      </c>
      <c r="F30" s="99">
        <v>0</v>
      </c>
      <c r="G30" s="99">
        <v>0</v>
      </c>
      <c r="H30" s="141">
        <v>-106.01029175999999</v>
      </c>
      <c r="I30" s="99">
        <v>0</v>
      </c>
      <c r="J30" s="163">
        <v>-106.01029175999999</v>
      </c>
      <c r="K30" s="65"/>
    </row>
    <row r="31" spans="1:11" s="15" customFormat="1" ht="9.9499999999999993" customHeight="1" x14ac:dyDescent="0.15">
      <c r="A31" s="134" t="s">
        <v>92</v>
      </c>
      <c r="B31" s="99">
        <v>0</v>
      </c>
      <c r="C31" s="99">
        <v>-23.13043669</v>
      </c>
      <c r="D31" s="99">
        <v>0</v>
      </c>
      <c r="E31" s="99">
        <v>0</v>
      </c>
      <c r="F31" s="99">
        <v>0</v>
      </c>
      <c r="G31" s="99">
        <v>0</v>
      </c>
      <c r="H31" s="141">
        <v>-23.13043669</v>
      </c>
      <c r="I31" s="99">
        <v>0</v>
      </c>
      <c r="J31" s="163">
        <v>-23.13043669</v>
      </c>
      <c r="K31" s="65"/>
    </row>
    <row r="32" spans="1:11" s="15" customFormat="1" ht="9.9499999999999993" customHeight="1" x14ac:dyDescent="0.15">
      <c r="A32" s="162" t="s">
        <v>93</v>
      </c>
      <c r="B32" s="99">
        <v>0</v>
      </c>
      <c r="C32" s="99">
        <v>0.34443811399999996</v>
      </c>
      <c r="D32" s="99">
        <v>0</v>
      </c>
      <c r="E32" s="99">
        <v>0</v>
      </c>
      <c r="F32" s="99">
        <v>0</v>
      </c>
      <c r="G32" s="99">
        <v>-12.901281426999994</v>
      </c>
      <c r="H32" s="141">
        <v>-12.556843312999995</v>
      </c>
      <c r="I32" s="99">
        <v>0</v>
      </c>
      <c r="J32" s="163">
        <v>-12.556843312999995</v>
      </c>
      <c r="K32" s="65"/>
    </row>
    <row r="33" spans="1:11" s="15" customFormat="1" ht="9.9499999999999993" customHeight="1" x14ac:dyDescent="0.15">
      <c r="A33" s="615" t="s">
        <v>374</v>
      </c>
      <c r="B33" s="99">
        <v>0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141">
        <v>0</v>
      </c>
      <c r="I33" s="99">
        <v>70.653193045000009</v>
      </c>
      <c r="J33" s="163">
        <v>70.653193045000009</v>
      </c>
      <c r="K33" s="65"/>
    </row>
    <row r="34" spans="1:11" s="15" customFormat="1" ht="9.9499999999999993" customHeight="1" x14ac:dyDescent="0.15">
      <c r="A34" s="164" t="s">
        <v>94</v>
      </c>
      <c r="B34" s="165">
        <v>7426.1736492999999</v>
      </c>
      <c r="C34" s="166">
        <v>12183.591795103001</v>
      </c>
      <c r="D34" s="166">
        <v>6389.7773059470001</v>
      </c>
      <c r="E34" s="166">
        <v>-2199.7414726820002</v>
      </c>
      <c r="F34" s="166">
        <v>-172.44135986800001</v>
      </c>
      <c r="G34" s="167">
        <v>2555.6079117689997</v>
      </c>
      <c r="H34" s="168">
        <v>26182.967829568996</v>
      </c>
      <c r="I34" s="167">
        <v>154.83637649400001</v>
      </c>
      <c r="J34" s="169">
        <v>26337.804206063</v>
      </c>
      <c r="K34" s="65"/>
    </row>
    <row r="35" spans="1:11" s="15" customFormat="1" ht="9.9499999999999993" customHeight="1" x14ac:dyDescent="0.15">
      <c r="A35" s="170"/>
      <c r="B35" s="79"/>
      <c r="C35" s="171"/>
      <c r="D35" s="171"/>
      <c r="E35" s="171"/>
      <c r="F35" s="171"/>
      <c r="G35" s="172"/>
      <c r="H35" s="173"/>
      <c r="I35" s="172"/>
      <c r="J35" s="174"/>
      <c r="K35" s="65"/>
    </row>
    <row r="36" spans="1:11" s="15" customFormat="1" ht="9.9499999999999993" customHeight="1" x14ac:dyDescent="0.15">
      <c r="A36" s="134"/>
      <c r="B36" s="23"/>
      <c r="C36" s="175"/>
      <c r="D36" s="175"/>
      <c r="E36" s="175"/>
      <c r="F36" s="175"/>
      <c r="G36" s="63"/>
      <c r="H36" s="176"/>
      <c r="I36" s="63"/>
      <c r="J36" s="177"/>
      <c r="K36" s="102"/>
    </row>
    <row r="37" spans="1:11" s="15" customFormat="1" ht="9.9499999999999993" customHeight="1" x14ac:dyDescent="0.15">
      <c r="A37" s="128" t="s">
        <v>354</v>
      </c>
      <c r="B37" s="56"/>
      <c r="C37" s="57"/>
      <c r="D37" s="57"/>
      <c r="E37" s="57"/>
      <c r="F37" s="57"/>
      <c r="G37" s="57"/>
      <c r="H37" s="129"/>
      <c r="I37" s="57"/>
      <c r="J37" s="178"/>
      <c r="K37" s="132"/>
    </row>
    <row r="38" spans="1:11" s="15" customFormat="1" ht="9.9499999999999993" customHeight="1" x14ac:dyDescent="0.15">
      <c r="A38" s="66"/>
      <c r="B38" s="23"/>
      <c r="C38" s="131"/>
      <c r="D38" s="131"/>
      <c r="E38" s="131"/>
      <c r="F38" s="131"/>
      <c r="G38" s="132"/>
      <c r="H38" s="133"/>
      <c r="I38" s="132"/>
      <c r="J38" s="179"/>
      <c r="K38" s="63"/>
    </row>
    <row r="39" spans="1:11" s="15" customFormat="1" ht="9.9499999999999993" customHeight="1" x14ac:dyDescent="0.15">
      <c r="A39" s="134" t="s">
        <v>84</v>
      </c>
      <c r="B39" s="99">
        <v>7536.0792310000006</v>
      </c>
      <c r="C39" s="180">
        <v>10981.213400999999</v>
      </c>
      <c r="D39" s="180">
        <v>5872.8921289999998</v>
      </c>
      <c r="E39" s="135">
        <v>-2397.014396</v>
      </c>
      <c r="F39" s="180">
        <v>455.65471700000001</v>
      </c>
      <c r="G39" s="137">
        <v>2571.0799850000003</v>
      </c>
      <c r="H39" s="181">
        <v>25019.905067</v>
      </c>
      <c r="I39" s="137">
        <v>20.366713000000001</v>
      </c>
      <c r="J39" s="182">
        <v>25040.271779999999</v>
      </c>
      <c r="K39" s="65"/>
    </row>
    <row r="40" spans="1:11" s="15" customFormat="1" ht="9.9499999999999993" customHeight="1" x14ac:dyDescent="0.15">
      <c r="A40" s="139"/>
      <c r="B40" s="140"/>
      <c r="C40" s="135"/>
      <c r="D40" s="135"/>
      <c r="E40" s="135"/>
      <c r="F40" s="135"/>
      <c r="G40" s="135"/>
      <c r="H40" s="184"/>
      <c r="I40" s="135"/>
      <c r="J40" s="185"/>
      <c r="K40" s="144"/>
    </row>
    <row r="41" spans="1:11" s="15" customFormat="1" ht="9.9499999999999993" customHeight="1" x14ac:dyDescent="0.15">
      <c r="A41" s="142" t="s">
        <v>85</v>
      </c>
      <c r="B41" s="143">
        <v>0</v>
      </c>
      <c r="C41" s="183">
        <v>201.53982292199998</v>
      </c>
      <c r="D41" s="183">
        <v>0</v>
      </c>
      <c r="E41" s="183">
        <v>0</v>
      </c>
      <c r="F41" s="183">
        <v>0</v>
      </c>
      <c r="G41" s="135">
        <v>0</v>
      </c>
      <c r="H41" s="184">
        <v>201.53982292199998</v>
      </c>
      <c r="I41" s="135">
        <v>0.71816040999999997</v>
      </c>
      <c r="J41" s="185">
        <v>202.25798333200001</v>
      </c>
      <c r="K41" s="144"/>
    </row>
    <row r="42" spans="1:11" s="15" customFormat="1" ht="9.9499999999999993" customHeight="1" x14ac:dyDescent="0.15">
      <c r="A42" s="66"/>
      <c r="B42" s="145"/>
      <c r="C42" s="186"/>
      <c r="D42" s="186"/>
      <c r="E42" s="186"/>
      <c r="F42" s="186"/>
      <c r="G42" s="135"/>
      <c r="H42" s="187"/>
      <c r="I42" s="135"/>
      <c r="J42" s="188"/>
      <c r="K42" s="144"/>
    </row>
    <row r="43" spans="1:11" s="15" customFormat="1" ht="9.9499999999999993" customHeight="1" x14ac:dyDescent="0.15">
      <c r="A43" s="66" t="s">
        <v>61</v>
      </c>
      <c r="B43" s="145"/>
      <c r="C43" s="186"/>
      <c r="D43" s="186"/>
      <c r="E43" s="186"/>
      <c r="F43" s="186"/>
      <c r="G43" s="135"/>
      <c r="H43" s="187"/>
      <c r="I43" s="135"/>
      <c r="J43" s="188"/>
      <c r="K43" s="144"/>
    </row>
    <row r="44" spans="1:11" s="15" customFormat="1" ht="18" customHeight="1" x14ac:dyDescent="0.15">
      <c r="A44" s="148" t="s">
        <v>62</v>
      </c>
      <c r="B44" s="145"/>
      <c r="C44" s="186"/>
      <c r="D44" s="186"/>
      <c r="E44" s="186"/>
      <c r="F44" s="186"/>
      <c r="G44" s="135"/>
      <c r="H44" s="187"/>
      <c r="I44" s="135"/>
      <c r="J44" s="188"/>
      <c r="K44" s="65"/>
    </row>
    <row r="45" spans="1:11" s="15" customFormat="1" ht="9.9499999999999993" customHeight="1" x14ac:dyDescent="0.15">
      <c r="A45" s="149" t="s">
        <v>355</v>
      </c>
      <c r="B45" s="99">
        <v>0</v>
      </c>
      <c r="C45" s="180">
        <v>0</v>
      </c>
      <c r="D45" s="135">
        <v>-0.51925074900000001</v>
      </c>
      <c r="E45" s="135">
        <v>0</v>
      </c>
      <c r="F45" s="135">
        <v>0</v>
      </c>
      <c r="G45" s="137">
        <v>0</v>
      </c>
      <c r="H45" s="181">
        <v>-0.51925074900000001</v>
      </c>
      <c r="I45" s="137">
        <v>0</v>
      </c>
      <c r="J45" s="182">
        <v>-0.51925074900000001</v>
      </c>
      <c r="K45" s="65"/>
    </row>
    <row r="46" spans="1:11" s="15" customFormat="1" ht="9.9499999999999993" customHeight="1" x14ac:dyDescent="0.15">
      <c r="A46" s="134" t="s">
        <v>64</v>
      </c>
      <c r="B46" s="99">
        <v>0</v>
      </c>
      <c r="C46" s="135">
        <v>0</v>
      </c>
      <c r="D46" s="135">
        <v>0</v>
      </c>
      <c r="E46" s="135">
        <v>-48.322474659000001</v>
      </c>
      <c r="F46" s="135">
        <v>0</v>
      </c>
      <c r="G46" s="135">
        <v>0</v>
      </c>
      <c r="H46" s="184">
        <v>-48.322474659000001</v>
      </c>
      <c r="I46" s="135">
        <v>0</v>
      </c>
      <c r="J46" s="185">
        <v>-48.322474659000001</v>
      </c>
      <c r="K46" s="65"/>
    </row>
    <row r="47" spans="1:11" s="15" customFormat="1" ht="9.9499999999999993" customHeight="1" x14ac:dyDescent="0.15">
      <c r="A47" s="134" t="s">
        <v>65</v>
      </c>
      <c r="B47" s="99">
        <v>0</v>
      </c>
      <c r="C47" s="135">
        <v>0</v>
      </c>
      <c r="D47" s="135">
        <v>0.12390068</v>
      </c>
      <c r="E47" s="135">
        <v>7.8192226060000003</v>
      </c>
      <c r="F47" s="135">
        <v>0</v>
      </c>
      <c r="G47" s="135">
        <v>0</v>
      </c>
      <c r="H47" s="184">
        <v>7.9431232859999996</v>
      </c>
      <c r="I47" s="135">
        <v>0</v>
      </c>
      <c r="J47" s="185">
        <v>7.9431232859999996</v>
      </c>
      <c r="K47" s="65"/>
    </row>
    <row r="48" spans="1:11" s="15" customFormat="1" ht="9.9499999999999993" customHeight="1" x14ac:dyDescent="0.15">
      <c r="A48" s="134"/>
      <c r="B48" s="140"/>
      <c r="C48" s="99"/>
      <c r="D48" s="99"/>
      <c r="E48" s="99"/>
      <c r="F48" s="99"/>
      <c r="G48" s="99"/>
      <c r="H48" s="141"/>
      <c r="I48" s="99"/>
      <c r="J48" s="163"/>
      <c r="K48" s="144"/>
    </row>
    <row r="49" spans="1:11" s="15" customFormat="1" ht="18" customHeight="1" x14ac:dyDescent="0.15">
      <c r="A49" s="148" t="s">
        <v>66</v>
      </c>
      <c r="B49" s="145"/>
      <c r="C49" s="146"/>
      <c r="D49" s="146"/>
      <c r="E49" s="146"/>
      <c r="F49" s="146"/>
      <c r="G49" s="99"/>
      <c r="H49" s="147"/>
      <c r="I49" s="99"/>
      <c r="J49" s="515"/>
      <c r="K49" s="65"/>
    </row>
    <row r="50" spans="1:11" s="15" customFormat="1" ht="18" customHeight="1" x14ac:dyDescent="0.15">
      <c r="A50" s="149" t="s">
        <v>86</v>
      </c>
      <c r="B50" s="99">
        <v>0</v>
      </c>
      <c r="C50" s="99">
        <v>0</v>
      </c>
      <c r="D50" s="99">
        <v>1468.3127664210001</v>
      </c>
      <c r="E50" s="99">
        <v>0</v>
      </c>
      <c r="F50" s="99">
        <v>0</v>
      </c>
      <c r="G50" s="99">
        <v>0</v>
      </c>
      <c r="H50" s="141">
        <v>1468.3127664210001</v>
      </c>
      <c r="I50" s="99">
        <v>0</v>
      </c>
      <c r="J50" s="163">
        <v>1468.3127664210001</v>
      </c>
      <c r="K50" s="65"/>
    </row>
    <row r="51" spans="1:11" s="15" customFormat="1" ht="9.9499999999999993" customHeight="1" x14ac:dyDescent="0.15">
      <c r="A51" s="149" t="s">
        <v>87</v>
      </c>
      <c r="B51" s="99">
        <v>0</v>
      </c>
      <c r="C51" s="99">
        <v>0</v>
      </c>
      <c r="D51" s="99">
        <v>109.923226568</v>
      </c>
      <c r="E51" s="99">
        <v>0</v>
      </c>
      <c r="F51" s="99">
        <v>0</v>
      </c>
      <c r="G51" s="99">
        <v>0</v>
      </c>
      <c r="H51" s="141">
        <v>109.923226568</v>
      </c>
      <c r="I51" s="99">
        <v>0</v>
      </c>
      <c r="J51" s="163">
        <v>109.923226568</v>
      </c>
      <c r="K51" s="65"/>
    </row>
    <row r="52" spans="1:11" s="15" customFormat="1" ht="18" customHeight="1" x14ac:dyDescent="0.15">
      <c r="A52" s="134" t="s">
        <v>69</v>
      </c>
      <c r="B52" s="99">
        <v>0</v>
      </c>
      <c r="C52" s="99">
        <v>0</v>
      </c>
      <c r="D52" s="99">
        <v>301.50029689299998</v>
      </c>
      <c r="E52" s="99">
        <v>0</v>
      </c>
      <c r="F52" s="99">
        <v>0</v>
      </c>
      <c r="G52" s="99">
        <v>0</v>
      </c>
      <c r="H52" s="141">
        <v>301.50029689299998</v>
      </c>
      <c r="I52" s="99">
        <v>0</v>
      </c>
      <c r="J52" s="163">
        <v>301.50029689299998</v>
      </c>
      <c r="K52" s="65"/>
    </row>
    <row r="53" spans="1:11" s="15" customFormat="1" ht="9.9499999999999993" customHeight="1" x14ac:dyDescent="0.15">
      <c r="A53" s="149" t="s">
        <v>95</v>
      </c>
      <c r="B53" s="99">
        <v>0</v>
      </c>
      <c r="C53" s="99">
        <v>0</v>
      </c>
      <c r="D53" s="99">
        <v>-49.112663803000004</v>
      </c>
      <c r="E53" s="99">
        <v>18.732426333999999</v>
      </c>
      <c r="F53" s="99">
        <v>-136.88743872800001</v>
      </c>
      <c r="G53" s="99">
        <v>0</v>
      </c>
      <c r="H53" s="141">
        <v>-167.26767619700001</v>
      </c>
      <c r="I53" s="99">
        <v>0</v>
      </c>
      <c r="J53" s="163">
        <v>-167.26767619700001</v>
      </c>
      <c r="K53" s="65"/>
    </row>
    <row r="54" spans="1:11" s="15" customFormat="1" ht="9.9499999999999993" customHeight="1" x14ac:dyDescent="0.15">
      <c r="A54" s="134" t="s">
        <v>71</v>
      </c>
      <c r="B54" s="99">
        <v>0</v>
      </c>
      <c r="C54" s="99">
        <v>0</v>
      </c>
      <c r="D54" s="99">
        <v>0</v>
      </c>
      <c r="E54" s="99">
        <v>0</v>
      </c>
      <c r="F54" s="99">
        <v>8.3063227599999987</v>
      </c>
      <c r="G54" s="99">
        <v>0</v>
      </c>
      <c r="H54" s="141">
        <v>8.3063227599999987</v>
      </c>
      <c r="I54" s="99">
        <v>0</v>
      </c>
      <c r="J54" s="163">
        <v>8.3063227599999987</v>
      </c>
      <c r="K54" s="65"/>
    </row>
    <row r="55" spans="1:11" s="15" customFormat="1" ht="9.9499999999999993" customHeight="1" x14ac:dyDescent="0.15">
      <c r="A55" s="134" t="s">
        <v>72</v>
      </c>
      <c r="B55" s="99">
        <v>0</v>
      </c>
      <c r="C55" s="99">
        <v>0</v>
      </c>
      <c r="D55" s="99">
        <v>0</v>
      </c>
      <c r="E55" s="99">
        <v>0</v>
      </c>
      <c r="F55" s="99">
        <v>6.6146829169999988</v>
      </c>
      <c r="G55" s="99">
        <v>0</v>
      </c>
      <c r="H55" s="141">
        <v>6.6146829169999988</v>
      </c>
      <c r="I55" s="99">
        <v>0</v>
      </c>
      <c r="J55" s="163">
        <v>6.6146829169999988</v>
      </c>
      <c r="K55" s="65"/>
    </row>
    <row r="56" spans="1:11" s="15" customFormat="1" ht="9.9499999999999993" customHeight="1" x14ac:dyDescent="0.15">
      <c r="A56" s="134" t="s">
        <v>73</v>
      </c>
      <c r="B56" s="99">
        <v>0</v>
      </c>
      <c r="C56" s="99">
        <v>0</v>
      </c>
      <c r="D56" s="99">
        <v>-0.33432085</v>
      </c>
      <c r="E56" s="99">
        <v>0</v>
      </c>
      <c r="F56" s="99">
        <v>-9.7189449759999995</v>
      </c>
      <c r="G56" s="99">
        <v>0</v>
      </c>
      <c r="H56" s="141">
        <v>-10.053265825999999</v>
      </c>
      <c r="I56" s="99">
        <v>0</v>
      </c>
      <c r="J56" s="163">
        <v>-10.053265825999999</v>
      </c>
      <c r="K56" s="65"/>
    </row>
    <row r="57" spans="1:11" s="15" customFormat="1" ht="9.9499999999999993" customHeight="1" x14ac:dyDescent="0.15">
      <c r="A57" s="134" t="s">
        <v>74</v>
      </c>
      <c r="B57" s="99">
        <v>0</v>
      </c>
      <c r="C57" s="99">
        <v>0</v>
      </c>
      <c r="D57" s="99">
        <v>-401.27270151900001</v>
      </c>
      <c r="E57" s="99">
        <v>0</v>
      </c>
      <c r="F57" s="99">
        <v>-4.495711762</v>
      </c>
      <c r="G57" s="99">
        <v>0</v>
      </c>
      <c r="H57" s="141">
        <v>-405.76841328099999</v>
      </c>
      <c r="I57" s="99">
        <v>0</v>
      </c>
      <c r="J57" s="163">
        <v>-405.76841328099999</v>
      </c>
      <c r="K57" s="63"/>
    </row>
    <row r="58" spans="1:11" s="15" customFormat="1" ht="9.9499999999999993" customHeight="1" x14ac:dyDescent="0.15">
      <c r="A58" s="155" t="s">
        <v>75</v>
      </c>
      <c r="B58" s="504">
        <v>0</v>
      </c>
      <c r="C58" s="189">
        <v>1.209690043000043</v>
      </c>
      <c r="D58" s="106">
        <v>0</v>
      </c>
      <c r="E58" s="106">
        <v>0</v>
      </c>
      <c r="F58" s="106">
        <v>0</v>
      </c>
      <c r="G58" s="504">
        <v>0</v>
      </c>
      <c r="H58" s="158">
        <v>1.209690043000043</v>
      </c>
      <c r="I58" s="504">
        <v>0</v>
      </c>
      <c r="J58" s="616">
        <v>1.209690043000043</v>
      </c>
      <c r="K58" s="65"/>
    </row>
    <row r="59" spans="1:11" s="15" customFormat="1" ht="9.9499999999999993" customHeight="1" x14ac:dyDescent="0.15">
      <c r="A59" s="190" t="s">
        <v>89</v>
      </c>
      <c r="B59" s="160">
        <v>0</v>
      </c>
      <c r="C59" s="160">
        <v>1.209690043000043</v>
      </c>
      <c r="D59" s="160">
        <v>1428.6212536410001</v>
      </c>
      <c r="E59" s="160">
        <v>-21.770825718999998</v>
      </c>
      <c r="F59" s="160">
        <v>-136.181089789</v>
      </c>
      <c r="G59" s="519">
        <v>0</v>
      </c>
      <c r="H59" s="161">
        <v>1271.8790281759998</v>
      </c>
      <c r="I59" s="519">
        <v>0</v>
      </c>
      <c r="J59" s="614">
        <v>1271.8790281759998</v>
      </c>
      <c r="K59" s="65"/>
    </row>
    <row r="60" spans="1:11" s="15" customFormat="1" ht="9.9499999999999993" customHeight="1" x14ac:dyDescent="0.15">
      <c r="A60" s="155"/>
      <c r="B60" s="156"/>
      <c r="C60" s="106"/>
      <c r="D60" s="106"/>
      <c r="E60" s="106"/>
      <c r="F60" s="106"/>
      <c r="G60" s="157"/>
      <c r="H60" s="158"/>
      <c r="I60" s="157"/>
      <c r="J60" s="518"/>
      <c r="K60" s="65"/>
    </row>
    <row r="61" spans="1:11" s="15" customFormat="1" ht="9.9499999999999993" customHeight="1" x14ac:dyDescent="0.15">
      <c r="A61" s="159" t="s">
        <v>96</v>
      </c>
      <c r="B61" s="160">
        <v>0</v>
      </c>
      <c r="C61" s="160">
        <v>202.74951296500004</v>
      </c>
      <c r="D61" s="160">
        <v>1428.6212536410001</v>
      </c>
      <c r="E61" s="160">
        <v>-21.770825718999998</v>
      </c>
      <c r="F61" s="160">
        <v>-136.181089789</v>
      </c>
      <c r="G61" s="160">
        <v>0</v>
      </c>
      <c r="H61" s="161">
        <v>1473.4188510979998</v>
      </c>
      <c r="I61" s="613">
        <v>0.71816041000000008</v>
      </c>
      <c r="J61" s="614">
        <v>1474.1370115079997</v>
      </c>
      <c r="K61" s="65"/>
    </row>
    <row r="62" spans="1:11" s="15" customFormat="1" ht="9.9499999999999993" customHeight="1" x14ac:dyDescent="0.15">
      <c r="A62" s="134"/>
      <c r="B62" s="140"/>
      <c r="C62" s="99"/>
      <c r="D62" s="99"/>
      <c r="E62" s="99"/>
      <c r="F62" s="99"/>
      <c r="G62" s="99"/>
      <c r="H62" s="141"/>
      <c r="I62" s="99"/>
      <c r="J62" s="163"/>
      <c r="K62" s="65"/>
    </row>
    <row r="63" spans="1:11" s="15" customFormat="1" ht="9.9499999999999993" customHeight="1" x14ac:dyDescent="0.15">
      <c r="A63" s="134" t="s">
        <v>91</v>
      </c>
      <c r="B63" s="99">
        <v>0</v>
      </c>
      <c r="C63" s="180">
        <v>9.4266102700000012</v>
      </c>
      <c r="D63" s="99">
        <v>0</v>
      </c>
      <c r="E63" s="99">
        <v>0</v>
      </c>
      <c r="F63" s="99">
        <v>0</v>
      </c>
      <c r="G63" s="99">
        <v>0</v>
      </c>
      <c r="H63" s="141">
        <v>9.4266102700000012</v>
      </c>
      <c r="I63" s="99">
        <v>0</v>
      </c>
      <c r="J63" s="163">
        <v>9.4266102700000012</v>
      </c>
      <c r="K63" s="65"/>
    </row>
    <row r="64" spans="1:11" s="15" customFormat="1" ht="9.9499999999999993" customHeight="1" x14ac:dyDescent="0.15">
      <c r="A64" s="134" t="s">
        <v>92</v>
      </c>
      <c r="B64" s="99">
        <v>0</v>
      </c>
      <c r="C64" s="99">
        <v>-28.32441412</v>
      </c>
      <c r="D64" s="99">
        <v>0</v>
      </c>
      <c r="E64" s="99">
        <v>0</v>
      </c>
      <c r="F64" s="99">
        <v>0</v>
      </c>
      <c r="G64" s="99">
        <v>0</v>
      </c>
      <c r="H64" s="141">
        <v>-28.32441412</v>
      </c>
      <c r="I64" s="99">
        <v>0</v>
      </c>
      <c r="J64" s="163">
        <v>-28.32441412</v>
      </c>
      <c r="K64" s="65"/>
    </row>
    <row r="65" spans="1:11" s="15" customFormat="1" ht="9.9499999999999993" customHeight="1" x14ac:dyDescent="0.15">
      <c r="A65" s="162" t="s">
        <v>93</v>
      </c>
      <c r="B65" s="99">
        <v>0</v>
      </c>
      <c r="C65" s="99">
        <v>10.727588205999998</v>
      </c>
      <c r="D65" s="99">
        <v>0</v>
      </c>
      <c r="E65" s="99">
        <v>0</v>
      </c>
      <c r="F65" s="99">
        <v>0</v>
      </c>
      <c r="G65" s="99">
        <v>-13.767251651999999</v>
      </c>
      <c r="H65" s="141">
        <v>-3.0396634460000005</v>
      </c>
      <c r="I65" s="99">
        <v>0</v>
      </c>
      <c r="J65" s="163">
        <v>-3.0396634460000005</v>
      </c>
      <c r="K65" s="65"/>
    </row>
    <row r="66" spans="1:11" ht="9.9499999999999993" customHeight="1" x14ac:dyDescent="0.15">
      <c r="A66" s="615" t="s">
        <v>374</v>
      </c>
      <c r="B66" s="99">
        <v>0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141">
        <v>0</v>
      </c>
      <c r="I66" s="99">
        <v>1.3698126389999998</v>
      </c>
      <c r="J66" s="163">
        <v>1.3698126389999998</v>
      </c>
    </row>
    <row r="67" spans="1:11" ht="9.9499999999999993" customHeight="1" x14ac:dyDescent="0.15">
      <c r="A67" s="164" t="s">
        <v>94</v>
      </c>
      <c r="B67" s="165">
        <v>7536.0792386999992</v>
      </c>
      <c r="C67" s="166">
        <v>11176.173427673</v>
      </c>
      <c r="D67" s="166">
        <v>7301.5133921490005</v>
      </c>
      <c r="E67" s="166">
        <v>-2418.7852215129997</v>
      </c>
      <c r="F67" s="166">
        <v>319.46792494000005</v>
      </c>
      <c r="G67" s="167">
        <v>2557.3127332680001</v>
      </c>
      <c r="H67" s="165">
        <v>26471.761495217008</v>
      </c>
      <c r="I67" s="167">
        <v>22.454688456</v>
      </c>
      <c r="J67" s="520">
        <v>26494.216183673005</v>
      </c>
    </row>
    <row r="68" spans="1:11" ht="5.0999999999999996" customHeight="1" x14ac:dyDescent="0.15">
      <c r="B68" s="10"/>
    </row>
    <row r="69" spans="1:11" x14ac:dyDescent="0.15">
      <c r="A69" s="625" t="s">
        <v>356</v>
      </c>
      <c r="B69" s="625"/>
      <c r="C69" s="625"/>
      <c r="D69" s="625"/>
      <c r="E69" s="625"/>
      <c r="F69" s="625"/>
      <c r="G69" s="625"/>
      <c r="H69" s="625"/>
      <c r="I69" s="625"/>
      <c r="J69" s="625"/>
    </row>
    <row r="70" spans="1:11" x14ac:dyDescent="0.15">
      <c r="A70" s="625" t="s">
        <v>97</v>
      </c>
      <c r="B70" s="625"/>
      <c r="C70" s="625"/>
      <c r="D70" s="625"/>
      <c r="E70" s="625"/>
      <c r="F70" s="625"/>
      <c r="G70" s="625"/>
      <c r="H70" s="625"/>
      <c r="I70" s="625"/>
      <c r="J70" s="625"/>
    </row>
  </sheetData>
  <mergeCells count="2">
    <mergeCell ref="A70:J70"/>
    <mergeCell ref="A69:J69"/>
  </mergeCells>
  <conditionalFormatting sqref="H5 B64:J65 G61:G62 I61:I62 C63:J63 G46:G57 C50:F57 H50:H57 J50:J57 B50:B58 I46:I57 B32:J33 B31:F31 B30 G27:G28 I27:I28 C29:F30 G29:J31 B20:B24 C16:F23 H16:H23 J16:J23 I7:I23 G7:G23 J12:J13 H12:H13 B12:F13">
    <cfRule type="expression" dxfId="871" priority="94">
      <formula>IF(AND(B5&gt;-0.4999999,B5&lt;0.4999999),IF(B5=0,FALSE,TRUE),FALSE)</formula>
    </cfRule>
  </conditionalFormatting>
  <conditionalFormatting sqref="J5">
    <cfRule type="expression" dxfId="870" priority="93">
      <formula>IF(AND(J5&gt;-0.4999999,J5&lt;0.4999999),IF(J5=0,FALSE,TRUE),FALSE)</formula>
    </cfRule>
  </conditionalFormatting>
  <conditionalFormatting sqref="F7:F9 C39:D39 B16:B19 F45:F47 I40:I44">
    <cfRule type="expression" dxfId="869" priority="92">
      <formula>IF(AND(B7&gt;-0.4999999,B7&lt;0.4999999),IF(B7=0,FALSE,TRUE),FALSE)</formula>
    </cfRule>
  </conditionalFormatting>
  <conditionalFormatting sqref="F14 F27:F28 F35:F36">
    <cfRule type="expression" dxfId="868" priority="91">
      <formula>IF(AND(F14&gt;-0.4999999,F14&lt;0.4999999),IF(F14=0,FALSE,TRUE),FALSE)</formula>
    </cfRule>
  </conditionalFormatting>
  <conditionalFormatting sqref="E6 C7:E9">
    <cfRule type="expression" dxfId="867" priority="89">
      <formula>IF(AND(C6&gt;-0.4999999,C6&lt;0.4999999),IF(C6=0,FALSE,TRUE),FALSE)</formula>
    </cfRule>
  </conditionalFormatting>
  <conditionalFormatting sqref="H6:H7 H14 H27:H28 H35:H36 H9">
    <cfRule type="expression" dxfId="866" priority="90">
      <formula>IF(AND(H6&gt;-0.4999999,H6&lt;0.4999999),IF(H6=0,FALSE,TRUE),FALSE)</formula>
    </cfRule>
  </conditionalFormatting>
  <conditionalFormatting sqref="C14:E14 C27:E28 C35:E36">
    <cfRule type="expression" dxfId="865" priority="88">
      <formula>IF(AND(C14&gt;-0.4999999,C14&lt;0.4999999),IF(C14=0,FALSE,TRUE),FALSE)</formula>
    </cfRule>
  </conditionalFormatting>
  <conditionalFormatting sqref="F11">
    <cfRule type="expression" dxfId="864" priority="82">
      <formula>IF(AND(F11&gt;-0.4999999,F11&lt;0.4999999),IF(F11=0,FALSE,TRUE),FALSE)</formula>
    </cfRule>
  </conditionalFormatting>
  <conditionalFormatting sqref="H11">
    <cfRule type="expression" dxfId="863" priority="81">
      <formula>IF(AND(H11&gt;-0.4999999,H11&lt;0.4999999),IF(H11=0,FALSE,TRUE),FALSE)</formula>
    </cfRule>
  </conditionalFormatting>
  <conditionalFormatting sqref="J6:J7 J14 J27:J28 J35:J36 J9">
    <cfRule type="expression" dxfId="862" priority="87">
      <formula>IF(AND(J6&gt;-0.4999999,J6&lt;0.4999999),IF(J6=0,FALSE,TRUE),FALSE)</formula>
    </cfRule>
  </conditionalFormatting>
  <conditionalFormatting sqref="J10">
    <cfRule type="expression" dxfId="861" priority="83">
      <formula>IF(AND(J10&gt;-0.4999999,J10&lt;0.4999999),IF(J10=0,FALSE,TRUE),FALSE)</formula>
    </cfRule>
  </conditionalFormatting>
  <conditionalFormatting sqref="J11">
    <cfRule type="expression" dxfId="860" priority="79">
      <formula>IF(AND(J11&gt;-0.4999999,J11&lt;0.4999999),IF(J11=0,FALSE,TRUE),FALSE)</formula>
    </cfRule>
  </conditionalFormatting>
  <conditionalFormatting sqref="J26">
    <cfRule type="expression" dxfId="859" priority="67">
      <formula>IF(AND(J26&gt;-0.4999999,J26&lt;0.4999999),IF(J26=0,FALSE,TRUE),FALSE)</formula>
    </cfRule>
  </conditionalFormatting>
  <conditionalFormatting sqref="C10:E10">
    <cfRule type="expression" dxfId="858" priority="84">
      <formula>IF(AND(C10&gt;-0.4999999,C10&lt;0.4999999),IF(C10=0,FALSE,TRUE),FALSE)</formula>
    </cfRule>
  </conditionalFormatting>
  <conditionalFormatting sqref="F10">
    <cfRule type="expression" dxfId="857" priority="86">
      <formula>IF(AND(F10&gt;-0.4999999,F10&lt;0.4999999),IF(F10=0,FALSE,TRUE),FALSE)</formula>
    </cfRule>
  </conditionalFormatting>
  <conditionalFormatting sqref="H10">
    <cfRule type="expression" dxfId="856" priority="85">
      <formula>IF(AND(H10&gt;-0.4999999,H10&lt;0.4999999),IF(H10=0,FALSE,TRUE),FALSE)</formula>
    </cfRule>
  </conditionalFormatting>
  <conditionalFormatting sqref="C11:E11">
    <cfRule type="expression" dxfId="855" priority="80">
      <formula>IF(AND(C11&gt;-0.4999999,C11&lt;0.4999999),IF(C11=0,FALSE,TRUE),FALSE)</formula>
    </cfRule>
  </conditionalFormatting>
  <conditionalFormatting sqref="J15">
    <cfRule type="expression" dxfId="854" priority="75">
      <formula>IF(AND(J15&gt;-0.4999999,J15&lt;0.4999999),IF(J15=0,FALSE,TRUE),FALSE)</formula>
    </cfRule>
  </conditionalFormatting>
  <conditionalFormatting sqref="F15">
    <cfRule type="expression" dxfId="853" priority="78">
      <formula>IF(AND(F15&gt;-0.4999999,F15&lt;0.4999999),IF(F15=0,FALSE,TRUE),FALSE)</formula>
    </cfRule>
  </conditionalFormatting>
  <conditionalFormatting sqref="H15">
    <cfRule type="expression" dxfId="852" priority="77">
      <formula>IF(AND(H15&gt;-0.4999999,H15&lt;0.4999999),IF(H15=0,FALSE,TRUE),FALSE)</formula>
    </cfRule>
  </conditionalFormatting>
  <conditionalFormatting sqref="C15:E15">
    <cfRule type="expression" dxfId="851" priority="76">
      <formula>IF(AND(C15&gt;-0.4999999,C15&lt;0.4999999),IF(C15=0,FALSE,TRUE),FALSE)</formula>
    </cfRule>
  </conditionalFormatting>
  <conditionalFormatting sqref="F24:F25">
    <cfRule type="expression" dxfId="850" priority="74">
      <formula>IF(AND(F24&gt;-0.4999999,F24&lt;0.4999999),IF(F24=0,FALSE,TRUE),FALSE)</formula>
    </cfRule>
  </conditionalFormatting>
  <conditionalFormatting sqref="H24:H25">
    <cfRule type="expression" dxfId="849" priority="73">
      <formula>IF(AND(H24&gt;-0.4999999,H24&lt;0.4999999),IF(H24=0,FALSE,TRUE),FALSE)</formula>
    </cfRule>
  </conditionalFormatting>
  <conditionalFormatting sqref="C24:E25">
    <cfRule type="expression" dxfId="848" priority="72">
      <formula>IF(AND(C24&gt;-0.4999999,C24&lt;0.4999999),IF(C24=0,FALSE,TRUE),FALSE)</formula>
    </cfRule>
  </conditionalFormatting>
  <conditionalFormatting sqref="J24:J25">
    <cfRule type="expression" dxfId="847" priority="71">
      <formula>IF(AND(J24&gt;-0.4999999,J24&lt;0.4999999),IF(J24=0,FALSE,TRUE),FALSE)</formula>
    </cfRule>
  </conditionalFormatting>
  <conditionalFormatting sqref="F26">
    <cfRule type="expression" dxfId="846" priority="70">
      <formula>IF(AND(F26&gt;-0.4999999,F26&lt;0.4999999),IF(F26=0,FALSE,TRUE),FALSE)</formula>
    </cfRule>
  </conditionalFormatting>
  <conditionalFormatting sqref="H26">
    <cfRule type="expression" dxfId="845" priority="69">
      <formula>IF(AND(H26&gt;-0.4999999,H26&lt;0.4999999),IF(H26=0,FALSE,TRUE),FALSE)</formula>
    </cfRule>
  </conditionalFormatting>
  <conditionalFormatting sqref="C26:E26">
    <cfRule type="expression" dxfId="844" priority="68">
      <formula>IF(AND(C26&gt;-0.4999999,C26&lt;0.4999999),IF(C26=0,FALSE,TRUE),FALSE)</formula>
    </cfRule>
  </conditionalFormatting>
  <conditionalFormatting sqref="H38">
    <cfRule type="expression" dxfId="843" priority="66">
      <formula>IF(AND(H38&gt;-0.4999999,H38&lt;0.4999999),IF(H38=0,FALSE,TRUE),FALSE)</formula>
    </cfRule>
  </conditionalFormatting>
  <conditionalFormatting sqref="B27">
    <cfRule type="expression" dxfId="842" priority="62">
      <formula>IF(AND(B27&gt;-0.4999999,B27&lt;0.4999999),IF(B27=0,FALSE,TRUE),FALSE)</formula>
    </cfRule>
  </conditionalFormatting>
  <conditionalFormatting sqref="H8">
    <cfRule type="expression" dxfId="841" priority="56">
      <formula>IF(AND(H8&gt;-0.4999999,H8&lt;0.4999999),IF(H8=0,FALSE,TRUE),FALSE)</formula>
    </cfRule>
  </conditionalFormatting>
  <conditionalFormatting sqref="J8">
    <cfRule type="expression" dxfId="840" priority="55">
      <formula>IF(AND(J8&gt;-0.4999999,J8&lt;0.4999999),IF(J8=0,FALSE,TRUE),FALSE)</formula>
    </cfRule>
  </conditionalFormatting>
  <conditionalFormatting sqref="G24">
    <cfRule type="expression" dxfId="839" priority="59">
      <formula>IF(AND(G24&gt;-0.4999999,G24&lt;0.4999999),IF(G24=0,FALSE,TRUE),FALSE)</formula>
    </cfRule>
  </conditionalFormatting>
  <conditionalFormatting sqref="J38">
    <cfRule type="expression" dxfId="838" priority="65">
      <formula>IF(AND(J38&gt;-0.4999999,J38&lt;0.4999999),IF(J38=0,FALSE,TRUE),FALSE)</formula>
    </cfRule>
  </conditionalFormatting>
  <conditionalFormatting sqref="E39">
    <cfRule type="expression" dxfId="837" priority="53">
      <formula>IF(AND(E39&gt;-0.4999999,E39&lt;0.4999999),IF(E39=0,FALSE,TRUE),FALSE)</formula>
    </cfRule>
  </conditionalFormatting>
  <conditionalFormatting sqref="J40 J48 J61:J62 J42">
    <cfRule type="expression" dxfId="836" priority="43">
      <formula>IF(AND(J40&gt;-0.4999999,J40&lt;0.4999999),IF(J40=0,FALSE,TRUE),FALSE)</formula>
    </cfRule>
  </conditionalFormatting>
  <conditionalFormatting sqref="I6">
    <cfRule type="expression" dxfId="835" priority="58">
      <formula>IF(AND(I6&gt;-0.4999999,I6&lt;0.4999999),IF(I6=0,FALSE,TRUE),FALSE)</formula>
    </cfRule>
  </conditionalFormatting>
  <conditionalFormatting sqref="J43">
    <cfRule type="expression" dxfId="834" priority="39">
      <formula>IF(AND(J43&gt;-0.4999999,J43&lt;0.4999999),IF(J43=0,FALSE,TRUE),FALSE)</formula>
    </cfRule>
  </conditionalFormatting>
  <conditionalFormatting sqref="I24">
    <cfRule type="expression" dxfId="833" priority="57">
      <formula>IF(AND(I24&gt;-0.4999999,I24&lt;0.4999999),IF(I24=0,FALSE,TRUE),FALSE)</formula>
    </cfRule>
  </conditionalFormatting>
  <conditionalFormatting sqref="G39">
    <cfRule type="expression" dxfId="832" priority="50">
      <formula>IF(AND(G39&gt;-0.4999999,G39&lt;0.4999999),IF(G39=0,FALSE,TRUE),FALSE)</formula>
    </cfRule>
  </conditionalFormatting>
  <conditionalFormatting sqref="H39">
    <cfRule type="expression" dxfId="831" priority="54">
      <formula>IF(AND(H39&gt;-0.4999999,H39&lt;0.4999999),IF(H39=0,FALSE,TRUE),FALSE)</formula>
    </cfRule>
  </conditionalFormatting>
  <conditionalFormatting sqref="J39">
    <cfRule type="expression" dxfId="830" priority="52">
      <formula>IF(AND(J39&gt;-0.4999999,J39&lt;0.4999999),IF(J39=0,FALSE,TRUE),FALSE)</formula>
    </cfRule>
  </conditionalFormatting>
  <conditionalFormatting sqref="B39">
    <cfRule type="expression" dxfId="829" priority="51">
      <formula>IF(AND(B39&gt;-0.4999999,B39&lt;0.4999999),IF(B39=0,FALSE,TRUE),FALSE)</formula>
    </cfRule>
  </conditionalFormatting>
  <conditionalFormatting sqref="I39">
    <cfRule type="expression" dxfId="828" priority="49">
      <formula>IF(AND(I39&gt;-0.4999999,I39&lt;0.4999999),IF(I39=0,FALSE,TRUE),FALSE)</formula>
    </cfRule>
  </conditionalFormatting>
  <conditionalFormatting sqref="F40:F42">
    <cfRule type="expression" dxfId="827" priority="48">
      <formula>IF(AND(F40&gt;-0.4999999,F40&lt;0.4999999),IF(F40=0,FALSE,TRUE),FALSE)</formula>
    </cfRule>
  </conditionalFormatting>
  <conditionalFormatting sqref="F48 F61:F62">
    <cfRule type="expression" dxfId="826" priority="47">
      <formula>IF(AND(F48&gt;-0.4999999,F48&lt;0.4999999),IF(F48=0,FALSE,TRUE),FALSE)</formula>
    </cfRule>
  </conditionalFormatting>
  <conditionalFormatting sqref="H40 H48 H61:H62 H42">
    <cfRule type="expression" dxfId="825" priority="46">
      <formula>IF(AND(H40&gt;-0.4999999,H40&lt;0.4999999),IF(H40=0,FALSE,TRUE),FALSE)</formula>
    </cfRule>
  </conditionalFormatting>
  <conditionalFormatting sqref="C40:E42">
    <cfRule type="expression" dxfId="824" priority="45">
      <formula>IF(AND(C40&gt;-0.4999999,C40&lt;0.4999999),IF(C40=0,FALSE,TRUE),FALSE)</formula>
    </cfRule>
  </conditionalFormatting>
  <conditionalFormatting sqref="C48:E48 C61:E62">
    <cfRule type="expression" dxfId="823" priority="44">
      <formula>IF(AND(C48&gt;-0.4999999,C48&lt;0.4999999),IF(C48=0,FALSE,TRUE),FALSE)</formula>
    </cfRule>
  </conditionalFormatting>
  <conditionalFormatting sqref="C43:E43">
    <cfRule type="expression" dxfId="822" priority="40">
      <formula>IF(AND(C43&gt;-0.4999999,C43&lt;0.4999999),IF(C43=0,FALSE,TRUE),FALSE)</formula>
    </cfRule>
  </conditionalFormatting>
  <conditionalFormatting sqref="F43">
    <cfRule type="expression" dxfId="821" priority="42">
      <formula>IF(AND(F43&gt;-0.4999999,F43&lt;0.4999999),IF(F43=0,FALSE,TRUE),FALSE)</formula>
    </cfRule>
  </conditionalFormatting>
  <conditionalFormatting sqref="H43">
    <cfRule type="expression" dxfId="820" priority="41">
      <formula>IF(AND(H43&gt;-0.4999999,H43&lt;0.4999999),IF(H43=0,FALSE,TRUE),FALSE)</formula>
    </cfRule>
  </conditionalFormatting>
  <conditionalFormatting sqref="B6">
    <cfRule type="expression" dxfId="819" priority="64">
      <formula>IF(AND(B6&gt;-0.4999999,B6&lt;0.4999999),IF(B6=0,FALSE,TRUE),FALSE)</formula>
    </cfRule>
  </conditionalFormatting>
  <conditionalFormatting sqref="B25">
    <cfRule type="expression" dxfId="818" priority="63">
      <formula>IF(AND(B25&gt;-0.4999999,B25&lt;0.4999999),IF(B25=0,FALSE,TRUE),FALSE)</formula>
    </cfRule>
  </conditionalFormatting>
  <conditionalFormatting sqref="B29">
    <cfRule type="expression" dxfId="817" priority="61">
      <formula>IF(AND(B29&gt;-0.4999999,B29&lt;0.4999999),IF(B29=0,FALSE,TRUE),FALSE)</formula>
    </cfRule>
  </conditionalFormatting>
  <conditionalFormatting sqref="G6">
    <cfRule type="expression" dxfId="816" priority="60">
      <formula>IF(AND(G6&gt;-0.4999999,G6&lt;0.4999999),IF(G6=0,FALSE,TRUE),FALSE)</formula>
    </cfRule>
  </conditionalFormatting>
  <conditionalFormatting sqref="F44">
    <cfRule type="expression" dxfId="815" priority="38">
      <formula>IF(AND(F44&gt;-0.4999999,F44&lt;0.4999999),IF(F44=0,FALSE,TRUE),FALSE)</formula>
    </cfRule>
  </conditionalFormatting>
  <conditionalFormatting sqref="H44">
    <cfRule type="expression" dxfId="814" priority="37">
      <formula>IF(AND(H44&gt;-0.4999999,H44&lt;0.4999999),IF(H44=0,FALSE,TRUE),FALSE)</formula>
    </cfRule>
  </conditionalFormatting>
  <conditionalFormatting sqref="J46:J47">
    <cfRule type="expression" dxfId="813" priority="32">
      <formula>IF(AND(J46&gt;-0.4999999,J46&lt;0.4999999),IF(J46=0,FALSE,TRUE),FALSE)</formula>
    </cfRule>
  </conditionalFormatting>
  <conditionalFormatting sqref="J44">
    <cfRule type="expression" dxfId="812" priority="35">
      <formula>IF(AND(J44&gt;-0.4999999,J44&lt;0.4999999),IF(J44=0,FALSE,TRUE),FALSE)</formula>
    </cfRule>
  </conditionalFormatting>
  <conditionalFormatting sqref="J60">
    <cfRule type="expression" dxfId="811" priority="20">
      <formula>IF(AND(J60&gt;-0.4999999,J60&lt;0.4999999),IF(J60=0,FALSE,TRUE),FALSE)</formula>
    </cfRule>
  </conditionalFormatting>
  <conditionalFormatting sqref="H46:H47">
    <cfRule type="expression" dxfId="810" priority="34">
      <formula>IF(AND(H46&gt;-0.4999999,H46&lt;0.4999999),IF(H46=0,FALSE,TRUE),FALSE)</formula>
    </cfRule>
  </conditionalFormatting>
  <conditionalFormatting sqref="C44:E44">
    <cfRule type="expression" dxfId="809" priority="36">
      <formula>IF(AND(C44&gt;-0.4999999,C44&lt;0.4999999),IF(C44=0,FALSE,TRUE),FALSE)</formula>
    </cfRule>
  </conditionalFormatting>
  <conditionalFormatting sqref="C46:E47 D45:E45">
    <cfRule type="expression" dxfId="808" priority="33">
      <formula>IF(AND(C45&gt;-0.4999999,C45&lt;0.4999999),IF(C45=0,FALSE,TRUE),FALSE)</formula>
    </cfRule>
  </conditionalFormatting>
  <conditionalFormatting sqref="J49">
    <cfRule type="expression" dxfId="807" priority="28">
      <formula>IF(AND(J49&gt;-0.4999999,J49&lt;0.4999999),IF(J49=0,FALSE,TRUE),FALSE)</formula>
    </cfRule>
  </conditionalFormatting>
  <conditionalFormatting sqref="F49">
    <cfRule type="expression" dxfId="806" priority="31">
      <formula>IF(AND(F49&gt;-0.4999999,F49&lt;0.4999999),IF(F49=0,FALSE,TRUE),FALSE)</formula>
    </cfRule>
  </conditionalFormatting>
  <conditionalFormatting sqref="H49">
    <cfRule type="expression" dxfId="805" priority="30">
      <formula>IF(AND(H49&gt;-0.4999999,H49&lt;0.4999999),IF(H49=0,FALSE,TRUE),FALSE)</formula>
    </cfRule>
  </conditionalFormatting>
  <conditionalFormatting sqref="C49:E49">
    <cfRule type="expression" dxfId="804" priority="29">
      <formula>IF(AND(C49&gt;-0.4999999,C49&lt;0.4999999),IF(C49=0,FALSE,TRUE),FALSE)</formula>
    </cfRule>
  </conditionalFormatting>
  <conditionalFormatting sqref="F58:F59">
    <cfRule type="expression" dxfId="803" priority="27">
      <formula>IF(AND(F58&gt;-0.4999999,F58&lt;0.4999999),IF(F58=0,FALSE,TRUE),FALSE)</formula>
    </cfRule>
  </conditionalFormatting>
  <conditionalFormatting sqref="H58:H59">
    <cfRule type="expression" dxfId="802" priority="26">
      <formula>IF(AND(H58&gt;-0.4999999,H58&lt;0.4999999),IF(H58=0,FALSE,TRUE),FALSE)</formula>
    </cfRule>
  </conditionalFormatting>
  <conditionalFormatting sqref="C58:E59">
    <cfRule type="expression" dxfId="801" priority="25">
      <formula>IF(AND(C58&gt;-0.4999999,C58&lt;0.4999999),IF(C58=0,FALSE,TRUE),FALSE)</formula>
    </cfRule>
  </conditionalFormatting>
  <conditionalFormatting sqref="J58:J59">
    <cfRule type="expression" dxfId="800" priority="24">
      <formula>IF(AND(J58&gt;-0.4999999,J58&lt;0.4999999),IF(J58=0,FALSE,TRUE),FALSE)</formula>
    </cfRule>
  </conditionalFormatting>
  <conditionalFormatting sqref="F60">
    <cfRule type="expression" dxfId="799" priority="23">
      <formula>IF(AND(F60&gt;-0.4999999,F60&lt;0.4999999),IF(F60=0,FALSE,TRUE),FALSE)</formula>
    </cfRule>
  </conditionalFormatting>
  <conditionalFormatting sqref="H60">
    <cfRule type="expression" dxfId="798" priority="22">
      <formula>IF(AND(H60&gt;-0.4999999,H60&lt;0.4999999),IF(H60=0,FALSE,TRUE),FALSE)</formula>
    </cfRule>
  </conditionalFormatting>
  <conditionalFormatting sqref="C60:E60">
    <cfRule type="expression" dxfId="797" priority="21">
      <formula>IF(AND(C60&gt;-0.4999999,C60&lt;0.4999999),IF(C60=0,FALSE,TRUE),FALSE)</formula>
    </cfRule>
  </conditionalFormatting>
  <conditionalFormatting sqref="B45:B47">
    <cfRule type="expression" dxfId="796" priority="19">
      <formula>IF(AND(B45&gt;-0.4999999,B45&lt;0.4999999),IF(B45=0,FALSE,TRUE),FALSE)</formula>
    </cfRule>
  </conditionalFormatting>
  <conditionalFormatting sqref="B59">
    <cfRule type="expression" dxfId="795" priority="18">
      <formula>IF(AND(B59&gt;-0.4999999,B59&lt;0.4999999),IF(B59=0,FALSE,TRUE),FALSE)</formula>
    </cfRule>
  </conditionalFormatting>
  <conditionalFormatting sqref="B61">
    <cfRule type="expression" dxfId="794" priority="17">
      <formula>IF(AND(B61&gt;-0.4999999,B61&lt;0.4999999),IF(B61=0,FALSE,TRUE),FALSE)</formula>
    </cfRule>
  </conditionalFormatting>
  <conditionalFormatting sqref="B63">
    <cfRule type="expression" dxfId="793" priority="16">
      <formula>IF(AND(B63&gt;-0.4999999,B63&lt;0.4999999),IF(B63=0,FALSE,TRUE),FALSE)</formula>
    </cfRule>
  </conditionalFormatting>
  <conditionalFormatting sqref="G40:G44">
    <cfRule type="expression" dxfId="792" priority="15">
      <formula>IF(AND(G40&gt;-0.4999999,G40&lt;0.4999999),IF(G40=0,FALSE,TRUE),FALSE)</formula>
    </cfRule>
  </conditionalFormatting>
  <conditionalFormatting sqref="G58">
    <cfRule type="expression" dxfId="791" priority="14">
      <formula>IF(AND(G58&gt;-0.4999999,G58&lt;0.4999999),IF(G58=0,FALSE,TRUE),FALSE)</formula>
    </cfRule>
  </conditionalFormatting>
  <conditionalFormatting sqref="I58">
    <cfRule type="expression" dxfId="790" priority="13">
      <formula>IF(AND(I58&gt;-0.4999999,I58&lt;0.4999999),IF(I58=0,FALSE,TRUE),FALSE)</formula>
    </cfRule>
  </conditionalFormatting>
  <conditionalFormatting sqref="J41">
    <cfRule type="expression" dxfId="789" priority="11">
      <formula>IF(AND(J41&gt;-0.4999999,J41&lt;0.4999999),IF(J41=0,FALSE,TRUE),FALSE)</formula>
    </cfRule>
  </conditionalFormatting>
  <conditionalFormatting sqref="H41">
    <cfRule type="expression" dxfId="788" priority="12">
      <formula>IF(AND(H41&gt;-0.4999999,H41&lt;0.4999999),IF(H41=0,FALSE,TRUE),FALSE)</formula>
    </cfRule>
  </conditionalFormatting>
  <conditionalFormatting sqref="F39">
    <cfRule type="expression" dxfId="787" priority="10">
      <formula>IF(AND(F39&gt;-0.4999999,F39&lt;0.4999999),IF(F39=0,FALSE,TRUE),FALSE)</formula>
    </cfRule>
  </conditionalFormatting>
  <conditionalFormatting sqref="C45">
    <cfRule type="expression" dxfId="786" priority="9">
      <formula>IF(AND(C45&gt;-0.4999999,C45&lt;0.4999999),IF(C45=0,FALSE,TRUE),FALSE)</formula>
    </cfRule>
  </conditionalFormatting>
  <conditionalFormatting sqref="G45">
    <cfRule type="expression" dxfId="785" priority="7">
      <formula>IF(AND(G45&gt;-0.4999999,G45&lt;0.4999999),IF(G45=0,FALSE,TRUE),FALSE)</formula>
    </cfRule>
  </conditionalFormatting>
  <conditionalFormatting sqref="H45">
    <cfRule type="expression" dxfId="784" priority="8">
      <formula>IF(AND(H45&gt;-0.4999999,H45&lt;0.4999999),IF(H45=0,FALSE,TRUE),FALSE)</formula>
    </cfRule>
  </conditionalFormatting>
  <conditionalFormatting sqref="I45">
    <cfRule type="expression" dxfId="783" priority="5">
      <formula>IF(AND(I45&gt;-0.4999999,I45&lt;0.4999999),IF(I45=0,FALSE,TRUE),FALSE)</formula>
    </cfRule>
  </conditionalFormatting>
  <conditionalFormatting sqref="J45">
    <cfRule type="expression" dxfId="782" priority="6">
      <formula>IF(AND(J45&gt;-0.4999999,J45&lt;0.4999999),IF(J45=0,FALSE,TRUE),FALSE)</formula>
    </cfRule>
  </conditionalFormatting>
  <conditionalFormatting sqref="C6">
    <cfRule type="expression" dxfId="781" priority="4">
      <formula>IF(AND(C6&gt;-0.4999999,C6&lt;0.4999999),IF(C6=0,FALSE,TRUE),FALSE)</formula>
    </cfRule>
  </conditionalFormatting>
  <conditionalFormatting sqref="D6">
    <cfRule type="expression" dxfId="780" priority="3">
      <formula>IF(AND(D6&gt;-0.4999999,D6&lt;0.4999999),IF(D6=0,FALSE,TRUE),FALSE)</formula>
    </cfRule>
  </conditionalFormatting>
  <conditionalFormatting sqref="F6">
    <cfRule type="expression" dxfId="779" priority="2">
      <formula>IF(AND(F6&gt;-0.4999999,F6&lt;0.4999999),IF(F6=0,FALSE,TRUE),FALSE)</formula>
    </cfRule>
  </conditionalFormatting>
  <conditionalFormatting sqref="B66:J66">
    <cfRule type="expression" dxfId="778" priority="1">
      <formula>IF(AND(B66&gt;-0.4999999,B66&lt;0.4999999),IF(B66=0,FALSE,TRUE),FALSE)</formula>
    </cfRule>
  </conditionalFormatting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E57"/>
  <sheetViews>
    <sheetView showGridLines="0" zoomScale="110" zoomScaleNormal="110" workbookViewId="0"/>
  </sheetViews>
  <sheetFormatPr defaultRowHeight="15" x14ac:dyDescent="0.25"/>
  <cols>
    <col min="1" max="1" width="9.140625" customWidth="1"/>
    <col min="2" max="2" width="70.7109375" customWidth="1"/>
    <col min="3" max="4" width="11" customWidth="1"/>
    <col min="5" max="5" width="2.7109375" customWidth="1"/>
  </cols>
  <sheetData>
    <row r="1" spans="1:5" ht="2.1" customHeight="1" x14ac:dyDescent="0.25"/>
    <row r="2" spans="1:5" s="191" customFormat="1" ht="15.75" customHeight="1" x14ac:dyDescent="0.2">
      <c r="A2" s="192" t="s">
        <v>375</v>
      </c>
      <c r="B2" s="193"/>
      <c r="C2" s="194"/>
      <c r="D2" s="195"/>
      <c r="E2" s="196"/>
    </row>
    <row r="3" spans="1:5" s="191" customFormat="1" ht="3.95" customHeight="1" x14ac:dyDescent="0.15">
      <c r="A3" s="197"/>
      <c r="B3" s="198"/>
      <c r="C3" s="199"/>
      <c r="D3" s="200"/>
      <c r="E3" s="196"/>
    </row>
    <row r="4" spans="1:5" s="191" customFormat="1" ht="24" customHeight="1" x14ac:dyDescent="0.15">
      <c r="A4" s="201" t="s">
        <v>1</v>
      </c>
      <c r="B4" s="202"/>
      <c r="C4" s="521" t="s">
        <v>357</v>
      </c>
      <c r="D4" s="522" t="s">
        <v>358</v>
      </c>
      <c r="E4" s="203"/>
    </row>
    <row r="5" spans="1:5" s="191" customFormat="1" ht="6" customHeight="1" x14ac:dyDescent="0.15">
      <c r="A5" s="205"/>
      <c r="B5" s="206"/>
      <c r="C5" s="207"/>
      <c r="D5" s="208"/>
      <c r="E5" s="203"/>
    </row>
    <row r="6" spans="1:5" s="213" customFormat="1" ht="12.6" customHeight="1" x14ac:dyDescent="0.15">
      <c r="A6" s="205" t="s">
        <v>98</v>
      </c>
      <c r="B6" s="209"/>
      <c r="C6" s="210">
        <v>1491.855103695</v>
      </c>
      <c r="D6" s="211">
        <v>110.616786531</v>
      </c>
      <c r="E6" s="212"/>
    </row>
    <row r="7" spans="1:5" s="213" customFormat="1" ht="12.6" customHeight="1" x14ac:dyDescent="0.15">
      <c r="A7" s="214" t="s">
        <v>9</v>
      </c>
      <c r="B7" s="215"/>
      <c r="C7" s="216">
        <v>-14166.881576147902</v>
      </c>
      <c r="D7" s="217">
        <v>4944.4317950120094</v>
      </c>
      <c r="E7" s="212"/>
    </row>
    <row r="8" spans="1:5" s="191" customFormat="1" ht="12.6" customHeight="1" x14ac:dyDescent="0.15">
      <c r="A8" s="214" t="s">
        <v>99</v>
      </c>
      <c r="B8" s="209"/>
      <c r="C8" s="216">
        <v>435.44471216300002</v>
      </c>
      <c r="D8" s="217">
        <v>267.82567530099999</v>
      </c>
      <c r="E8" s="218"/>
    </row>
    <row r="9" spans="1:5" s="191" customFormat="1" ht="12.6" customHeight="1" x14ac:dyDescent="0.15">
      <c r="A9" s="214" t="s">
        <v>100</v>
      </c>
      <c r="B9" s="219"/>
      <c r="C9" s="216">
        <v>-2.3131440140000001</v>
      </c>
      <c r="D9" s="217">
        <v>242.46051002199999</v>
      </c>
      <c r="E9" s="220"/>
    </row>
    <row r="10" spans="1:5" s="191" customFormat="1" ht="12.6" customHeight="1" x14ac:dyDescent="0.15">
      <c r="A10" s="214" t="s">
        <v>101</v>
      </c>
      <c r="B10" s="219"/>
      <c r="C10" s="216">
        <v>-136.09256906300001</v>
      </c>
      <c r="D10" s="217">
        <v>-114.59785459</v>
      </c>
      <c r="E10" s="220"/>
    </row>
    <row r="11" spans="1:5" s="191" customFormat="1" ht="12.6" customHeight="1" x14ac:dyDescent="0.15">
      <c r="A11" s="214" t="s">
        <v>102</v>
      </c>
      <c r="B11" s="219"/>
      <c r="C11" s="216">
        <v>-12.970576646</v>
      </c>
      <c r="D11" s="217">
        <v>-3.159783322</v>
      </c>
      <c r="E11" s="220"/>
    </row>
    <row r="12" spans="1:5" s="191" customFormat="1" ht="12.6" customHeight="1" x14ac:dyDescent="0.15">
      <c r="A12" s="214" t="s">
        <v>103</v>
      </c>
      <c r="B12" s="219"/>
      <c r="C12" s="216">
        <v>-53.429870045999998</v>
      </c>
      <c r="D12" s="217">
        <v>-59.164462495999999</v>
      </c>
      <c r="E12" s="220"/>
    </row>
    <row r="13" spans="1:5" s="225" customFormat="1" ht="12.6" customHeight="1" x14ac:dyDescent="0.15">
      <c r="A13" s="221" t="s">
        <v>104</v>
      </c>
      <c r="B13" s="222"/>
      <c r="C13" s="223">
        <v>19.298128747240764</v>
      </c>
      <c r="D13" s="224">
        <v>-81.208370039713003</v>
      </c>
      <c r="E13" s="220"/>
    </row>
    <row r="14" spans="1:5" s="191" customFormat="1" ht="15.95" customHeight="1" x14ac:dyDescent="0.15">
      <c r="A14" s="226" t="s">
        <v>105</v>
      </c>
      <c r="B14" s="215"/>
      <c r="C14" s="210">
        <v>-13916.94489500666</v>
      </c>
      <c r="D14" s="211">
        <v>5196.5875098872966</v>
      </c>
      <c r="E14" s="220"/>
    </row>
    <row r="15" spans="1:5" s="191" customFormat="1" ht="12.6" customHeight="1" x14ac:dyDescent="0.15">
      <c r="A15" s="214" t="s">
        <v>106</v>
      </c>
      <c r="B15" s="219"/>
      <c r="C15" s="523">
        <v>-1351.7202412419999</v>
      </c>
      <c r="D15" s="217">
        <v>4543.4753779470002</v>
      </c>
      <c r="E15" s="220"/>
    </row>
    <row r="16" spans="1:5" s="191" customFormat="1" ht="12.6" customHeight="1" x14ac:dyDescent="0.15">
      <c r="A16" s="214" t="s">
        <v>107</v>
      </c>
      <c r="B16" s="219"/>
      <c r="C16" s="523">
        <v>11206.770820393</v>
      </c>
      <c r="D16" s="217">
        <v>-9550.4260937929994</v>
      </c>
      <c r="E16" s="220"/>
    </row>
    <row r="17" spans="1:5" s="191" customFormat="1" ht="12.6" customHeight="1" x14ac:dyDescent="0.15">
      <c r="A17" s="214" t="s">
        <v>108</v>
      </c>
      <c r="B17" s="219"/>
      <c r="C17" s="523">
        <v>-747.22337344100004</v>
      </c>
      <c r="D17" s="217">
        <v>43.351473433000002</v>
      </c>
      <c r="E17" s="220"/>
    </row>
    <row r="18" spans="1:5" s="191" customFormat="1" ht="12.6" customHeight="1" x14ac:dyDescent="0.15">
      <c r="A18" s="221" t="s">
        <v>109</v>
      </c>
      <c r="B18" s="222"/>
      <c r="C18" s="524">
        <v>233.73660357538057</v>
      </c>
      <c r="D18" s="224">
        <v>-794.01597361999995</v>
      </c>
      <c r="E18" s="220"/>
    </row>
    <row r="19" spans="1:5" s="191" customFormat="1" ht="15.95" customHeight="1" x14ac:dyDescent="0.15">
      <c r="A19" s="226" t="s">
        <v>110</v>
      </c>
      <c r="B19" s="215"/>
      <c r="C19" s="525">
        <v>9341.5638092853824</v>
      </c>
      <c r="D19" s="211">
        <v>-5757.6152160330003</v>
      </c>
      <c r="E19" s="220"/>
    </row>
    <row r="20" spans="1:5" s="191" customFormat="1" ht="12.6" customHeight="1" x14ac:dyDescent="0.15">
      <c r="A20" s="214" t="s">
        <v>111</v>
      </c>
      <c r="B20" s="219"/>
      <c r="C20" s="523">
        <v>-18783.632746546999</v>
      </c>
      <c r="D20" s="217">
        <v>-22568.601257192</v>
      </c>
      <c r="E20" s="220"/>
    </row>
    <row r="21" spans="1:5" s="191" customFormat="1" ht="12.6" customHeight="1" x14ac:dyDescent="0.15">
      <c r="A21" s="214" t="s">
        <v>112</v>
      </c>
      <c r="B21" s="219"/>
      <c r="C21" s="523">
        <v>-633.02369441999997</v>
      </c>
      <c r="D21" s="217">
        <v>478.68305775099998</v>
      </c>
      <c r="E21" s="220"/>
    </row>
    <row r="22" spans="1:5" s="191" customFormat="1" ht="12.6" customHeight="1" x14ac:dyDescent="0.15">
      <c r="A22" s="214" t="s">
        <v>113</v>
      </c>
      <c r="B22" s="219"/>
      <c r="C22" s="523">
        <v>20747.578502028595</v>
      </c>
      <c r="D22" s="217">
        <v>14706.852844823354</v>
      </c>
      <c r="E22" s="220"/>
    </row>
    <row r="23" spans="1:5" s="191" customFormat="1" ht="12.6" customHeight="1" x14ac:dyDescent="0.15">
      <c r="A23" s="214" t="s">
        <v>114</v>
      </c>
      <c r="B23" s="219"/>
      <c r="C23" s="523">
        <v>-154.35989687199995</v>
      </c>
      <c r="D23" s="217">
        <v>2124.6855902089997</v>
      </c>
      <c r="E23" s="220"/>
    </row>
    <row r="24" spans="1:5" s="191" customFormat="1" ht="12.6" customHeight="1" x14ac:dyDescent="0.15">
      <c r="A24" s="214" t="s">
        <v>115</v>
      </c>
      <c r="B24" s="219"/>
      <c r="C24" s="523">
        <v>4273.9734009539998</v>
      </c>
      <c r="D24" s="217">
        <v>2461.4444352239998</v>
      </c>
      <c r="E24" s="220"/>
    </row>
    <row r="25" spans="1:5" s="213" customFormat="1" ht="12.6" customHeight="1" x14ac:dyDescent="0.15">
      <c r="A25" s="214" t="s">
        <v>116</v>
      </c>
      <c r="B25" s="219"/>
      <c r="C25" s="523">
        <v>-2373.8254485829998</v>
      </c>
      <c r="D25" s="217">
        <v>4839.5106619379994</v>
      </c>
      <c r="E25" s="220"/>
    </row>
    <row r="26" spans="1:5" s="191" customFormat="1" ht="12.6" customHeight="1" x14ac:dyDescent="0.15">
      <c r="A26" s="227" t="s">
        <v>117</v>
      </c>
      <c r="B26" s="222"/>
      <c r="C26" s="524">
        <v>-1409.5055407050002</v>
      </c>
      <c r="D26" s="224">
        <v>-2340.019495215</v>
      </c>
      <c r="E26" s="220"/>
    </row>
    <row r="27" spans="1:5" s="191" customFormat="1" ht="15.95" customHeight="1" x14ac:dyDescent="0.15">
      <c r="A27" s="226" t="s">
        <v>118</v>
      </c>
      <c r="B27" s="215"/>
      <c r="C27" s="525">
        <v>1667.2045758555969</v>
      </c>
      <c r="D27" s="211">
        <v>-297.44416246164872</v>
      </c>
      <c r="E27" s="220"/>
    </row>
    <row r="28" spans="1:5" s="213" customFormat="1" ht="12.6" customHeight="1" x14ac:dyDescent="0.15">
      <c r="A28" s="214" t="s">
        <v>119</v>
      </c>
      <c r="B28" s="219"/>
      <c r="C28" s="523">
        <v>63.022708236999996</v>
      </c>
      <c r="D28" s="217">
        <v>-53.483383117999999</v>
      </c>
      <c r="E28" s="220"/>
    </row>
    <row r="29" spans="1:5" s="191" customFormat="1" ht="12.6" customHeight="1" x14ac:dyDescent="0.15">
      <c r="A29" s="227" t="s">
        <v>75</v>
      </c>
      <c r="B29" s="222"/>
      <c r="C29" s="617">
        <v>10.767419078128</v>
      </c>
      <c r="D29" s="224">
        <v>7.4567681799931904</v>
      </c>
      <c r="E29" s="220"/>
    </row>
    <row r="30" spans="1:5" s="191" customFormat="1" ht="15.95" customHeight="1" x14ac:dyDescent="0.15">
      <c r="A30" s="226" t="s">
        <v>120</v>
      </c>
      <c r="B30" s="215"/>
      <c r="C30" s="525">
        <v>-1342.5312788555534</v>
      </c>
      <c r="D30" s="211">
        <v>-793.88169701435925</v>
      </c>
      <c r="E30" s="220"/>
    </row>
    <row r="31" spans="1:5" s="191" customFormat="1" ht="12.6" customHeight="1" x14ac:dyDescent="0.15">
      <c r="A31" s="214" t="s">
        <v>121</v>
      </c>
      <c r="B31" s="219"/>
      <c r="C31" s="523">
        <v>-14.208322555999999</v>
      </c>
      <c r="D31" s="217">
        <v>-16.507064784999997</v>
      </c>
      <c r="E31" s="220"/>
    </row>
    <row r="32" spans="1:5" s="191" customFormat="1" ht="12.6" customHeight="1" x14ac:dyDescent="0.15">
      <c r="A32" s="214" t="s">
        <v>122</v>
      </c>
      <c r="B32" s="219"/>
      <c r="C32" s="523">
        <v>-25.659569126999997</v>
      </c>
      <c r="D32" s="217">
        <v>-26.734136728000003</v>
      </c>
      <c r="E32" s="220"/>
    </row>
    <row r="33" spans="1:5" s="191" customFormat="1" ht="12.6" customHeight="1" x14ac:dyDescent="0.15">
      <c r="A33" s="214" t="s">
        <v>123</v>
      </c>
      <c r="B33" s="219"/>
      <c r="C33" s="523">
        <v>-1.3218476909999999</v>
      </c>
      <c r="D33" s="217">
        <v>-14.398382890000001</v>
      </c>
      <c r="E33" s="220"/>
    </row>
    <row r="34" spans="1:5" s="191" customFormat="1" ht="12.6" customHeight="1" x14ac:dyDescent="0.15">
      <c r="A34" s="214" t="s">
        <v>124</v>
      </c>
      <c r="B34" s="219"/>
      <c r="C34" s="216">
        <v>-23.315746036</v>
      </c>
      <c r="D34" s="217">
        <v>-19.909949593</v>
      </c>
      <c r="E34" s="220"/>
    </row>
    <row r="35" spans="1:5" s="191" customFormat="1" ht="12.6" customHeight="1" x14ac:dyDescent="0.15">
      <c r="A35" s="214" t="s">
        <v>359</v>
      </c>
      <c r="B35" s="204"/>
      <c r="C35" s="216">
        <v>0.21133252899999999</v>
      </c>
      <c r="D35" s="217">
        <v>0.59255615500000003</v>
      </c>
      <c r="E35" s="220"/>
    </row>
    <row r="36" spans="1:5" s="191" customFormat="1" ht="12.6" customHeight="1" x14ac:dyDescent="0.15">
      <c r="A36" s="214" t="s">
        <v>125</v>
      </c>
      <c r="B36" s="219"/>
      <c r="C36" s="216">
        <v>0.55421214200000002</v>
      </c>
      <c r="D36" s="217">
        <v>0.88446521600000005</v>
      </c>
      <c r="E36" s="220"/>
    </row>
    <row r="37" spans="1:5" s="191" customFormat="1" ht="12.6" customHeight="1" x14ac:dyDescent="0.15">
      <c r="A37" s="214" t="s">
        <v>126</v>
      </c>
      <c r="B37" s="219"/>
      <c r="C37" s="216">
        <v>35.862279835601583</v>
      </c>
      <c r="D37" s="217">
        <v>0</v>
      </c>
      <c r="E37" s="196"/>
    </row>
    <row r="38" spans="1:5" s="191" customFormat="1" ht="12" customHeight="1" x14ac:dyDescent="0.15">
      <c r="A38" s="214" t="s">
        <v>127</v>
      </c>
      <c r="B38" s="219"/>
      <c r="C38" s="216">
        <v>0</v>
      </c>
      <c r="D38" s="217">
        <v>157.36532678</v>
      </c>
      <c r="E38" s="196"/>
    </row>
    <row r="39" spans="1:5" s="191" customFormat="1" ht="12.6" customHeight="1" x14ac:dyDescent="0.15">
      <c r="A39" s="227" t="s">
        <v>128</v>
      </c>
      <c r="B39" s="222"/>
      <c r="C39" s="223">
        <v>33.664227221000004</v>
      </c>
      <c r="D39" s="224">
        <v>20.057787618999999</v>
      </c>
      <c r="E39" s="196"/>
    </row>
    <row r="40" spans="1:5" s="191" customFormat="1" ht="15.95" customHeight="1" x14ac:dyDescent="0.15">
      <c r="A40" s="226" t="s">
        <v>129</v>
      </c>
      <c r="B40" s="215"/>
      <c r="C40" s="525">
        <v>5.7865663179085827</v>
      </c>
      <c r="D40" s="211">
        <v>100.833068708334</v>
      </c>
      <c r="E40" s="196"/>
    </row>
    <row r="41" spans="1:5" s="191" customFormat="1" ht="6" customHeight="1" x14ac:dyDescent="0.15">
      <c r="A41" s="214"/>
      <c r="B41" s="219"/>
      <c r="C41" s="523"/>
      <c r="D41" s="217"/>
      <c r="E41" s="196"/>
    </row>
    <row r="42" spans="1:5" s="191" customFormat="1" ht="12.6" customHeight="1" x14ac:dyDescent="0.15">
      <c r="A42" s="214" t="s">
        <v>360</v>
      </c>
      <c r="B42" s="204"/>
      <c r="C42" s="523">
        <v>16.206376280000004</v>
      </c>
      <c r="D42" s="217">
        <v>20.391667930000001</v>
      </c>
      <c r="E42" s="196"/>
    </row>
    <row r="43" spans="1:5" s="191" customFormat="1" ht="15.95" customHeight="1" x14ac:dyDescent="0.15">
      <c r="A43" s="228" t="s">
        <v>130</v>
      </c>
      <c r="B43" s="219"/>
      <c r="C43" s="523">
        <v>3496.3390533860002</v>
      </c>
      <c r="D43" s="217">
        <v>2433.7610222019998</v>
      </c>
      <c r="E43" s="196"/>
    </row>
    <row r="44" spans="1:5" s="191" customFormat="1" ht="15.95" customHeight="1" x14ac:dyDescent="0.15">
      <c r="A44" s="228" t="s">
        <v>131</v>
      </c>
      <c r="B44" s="219"/>
      <c r="C44" s="523">
        <v>-2820.9278172419999</v>
      </c>
      <c r="D44" s="217">
        <v>-2790.6382381330004</v>
      </c>
      <c r="E44" s="196"/>
    </row>
    <row r="45" spans="1:5" s="191" customFormat="1" ht="12.6" customHeight="1" x14ac:dyDescent="0.15">
      <c r="A45" s="214" t="s">
        <v>92</v>
      </c>
      <c r="B45" s="219"/>
      <c r="C45" s="523">
        <v>-30.840582250000001</v>
      </c>
      <c r="D45" s="217">
        <v>-33.078385490000002</v>
      </c>
      <c r="E45" s="196"/>
    </row>
    <row r="46" spans="1:5" s="191" customFormat="1" ht="12.6" customHeight="1" x14ac:dyDescent="0.15">
      <c r="A46" s="214" t="s">
        <v>132</v>
      </c>
      <c r="B46" s="219"/>
      <c r="C46" s="523">
        <v>-27.375985586999999</v>
      </c>
      <c r="D46" s="217">
        <v>-31.822072180999999</v>
      </c>
      <c r="E46" s="196"/>
    </row>
    <row r="47" spans="1:5" s="191" customFormat="1" ht="15.95" customHeight="1" x14ac:dyDescent="0.15">
      <c r="A47" s="618" t="s">
        <v>374</v>
      </c>
      <c r="B47" s="619"/>
      <c r="C47" s="620">
        <v>70.653000000000006</v>
      </c>
      <c r="D47" s="621">
        <v>1</v>
      </c>
      <c r="E47" s="196"/>
    </row>
    <row r="48" spans="1:5" s="191" customFormat="1" ht="15.95" customHeight="1" x14ac:dyDescent="0.15">
      <c r="A48" s="226" t="s">
        <v>133</v>
      </c>
      <c r="B48" s="215"/>
      <c r="C48" s="525">
        <v>704.05404458700013</v>
      </c>
      <c r="D48" s="211">
        <v>-400.38600567200058</v>
      </c>
      <c r="E48" s="196"/>
    </row>
    <row r="49" spans="1:5" s="191" customFormat="1" ht="6" customHeight="1" x14ac:dyDescent="0.15">
      <c r="A49" s="227"/>
      <c r="B49" s="222"/>
      <c r="C49" s="524"/>
      <c r="D49" s="224"/>
      <c r="E49" s="196"/>
    </row>
    <row r="50" spans="1:5" s="191" customFormat="1" ht="19.5" customHeight="1" x14ac:dyDescent="0.15">
      <c r="A50" s="226" t="s">
        <v>134</v>
      </c>
      <c r="B50" s="215"/>
      <c r="C50" s="525">
        <v>-632.84170345264602</v>
      </c>
      <c r="D50" s="211">
        <v>-1093.3505228700251</v>
      </c>
      <c r="E50" s="196"/>
    </row>
    <row r="51" spans="1:5" s="191" customFormat="1" ht="12.6" customHeight="1" x14ac:dyDescent="0.15">
      <c r="A51" s="214"/>
      <c r="B51" s="219"/>
      <c r="C51" s="216"/>
      <c r="D51" s="217"/>
      <c r="E51" s="196"/>
    </row>
    <row r="52" spans="1:5" s="191" customFormat="1" ht="11.25" x14ac:dyDescent="0.15">
      <c r="A52" s="214" t="s">
        <v>135</v>
      </c>
      <c r="B52" s="219"/>
      <c r="C52" s="216">
        <v>8371.8808750810003</v>
      </c>
      <c r="D52" s="217">
        <v>12262.833074069998</v>
      </c>
      <c r="E52" s="196"/>
    </row>
    <row r="53" spans="1:5" s="191" customFormat="1" ht="11.25" x14ac:dyDescent="0.15">
      <c r="A53" s="227" t="s">
        <v>136</v>
      </c>
      <c r="B53" s="222"/>
      <c r="C53" s="223">
        <v>46.619389699000003</v>
      </c>
      <c r="D53" s="224">
        <v>-31.822072180999999</v>
      </c>
      <c r="E53" s="196"/>
    </row>
    <row r="54" spans="1:5" ht="12.95" customHeight="1" x14ac:dyDescent="0.25">
      <c r="A54" s="229" t="s">
        <v>137</v>
      </c>
      <c r="B54" s="230"/>
      <c r="C54" s="231">
        <v>7785.6585613273537</v>
      </c>
      <c r="D54" s="232">
        <v>11137.660479018976</v>
      </c>
    </row>
    <row r="55" spans="1:5" ht="6" customHeight="1" x14ac:dyDescent="0.25"/>
    <row r="56" spans="1:5" ht="15" customHeight="1" x14ac:dyDescent="0.25">
      <c r="A56" s="233" t="s">
        <v>138</v>
      </c>
    </row>
    <row r="57" spans="1:5" ht="60" customHeight="1" x14ac:dyDescent="0.25">
      <c r="A57" s="626" t="s">
        <v>361</v>
      </c>
      <c r="B57" s="627"/>
      <c r="C57" s="627"/>
      <c r="D57" s="627"/>
    </row>
  </sheetData>
  <mergeCells count="1">
    <mergeCell ref="A57:D57"/>
  </mergeCells>
  <conditionalFormatting sqref="D51 D38 D31:D36 D6:D14 D22:D27 C52:D52 C54:D54 D44:D45 C42:C45">
    <cfRule type="expression" dxfId="777" priority="32">
      <formula>IF(AND(C6&gt;-0.49,C6&lt;0.49),IF(C6=0,FALSE,TRUE),FALSE)</formula>
    </cfRule>
  </conditionalFormatting>
  <conditionalFormatting sqref="D20">
    <cfRule type="expression" dxfId="776" priority="31">
      <formula>IF(AND(D20&gt;-0.49,D20&lt;0.49),IF(D20=0,FALSE,TRUE),FALSE)</formula>
    </cfRule>
  </conditionalFormatting>
  <conditionalFormatting sqref="D15:D17">
    <cfRule type="expression" dxfId="775" priority="30">
      <formula>IF(AND(D15&gt;-0.49,D15&lt;0.49),IF(D15=0,FALSE,TRUE),FALSE)</formula>
    </cfRule>
  </conditionalFormatting>
  <conditionalFormatting sqref="D18:D19">
    <cfRule type="expression" dxfId="774" priority="29">
      <formula>IF(AND(D18&gt;-0.49,D18&lt;0.49),IF(D18=0,FALSE,TRUE),FALSE)</formula>
    </cfRule>
  </conditionalFormatting>
  <conditionalFormatting sqref="D28:D30">
    <cfRule type="expression" dxfId="773" priority="28">
      <formula>IF(AND(D28&gt;-0.49,D28&lt;0.49),IF(D28=0,FALSE,TRUE),FALSE)</formula>
    </cfRule>
  </conditionalFormatting>
  <conditionalFormatting sqref="D41">
    <cfRule type="expression" dxfId="772" priority="27">
      <formula>IF(AND(D41&gt;-0.49,D41&lt;0.49),IF(D41=0,FALSE,TRUE),FALSE)</formula>
    </cfRule>
  </conditionalFormatting>
  <conditionalFormatting sqref="D40">
    <cfRule type="expression" dxfId="771" priority="26">
      <formula>IF(AND(D40&gt;-0.49,D40&lt;0.49),IF(D40=0,FALSE,TRUE),FALSE)</formula>
    </cfRule>
  </conditionalFormatting>
  <conditionalFormatting sqref="D48">
    <cfRule type="expression" dxfId="770" priority="25">
      <formula>IF(AND(D48&gt;-0.49,D48&lt;0.49),IF(D48=0,FALSE,TRUE),FALSE)</formula>
    </cfRule>
  </conditionalFormatting>
  <conditionalFormatting sqref="D50">
    <cfRule type="expression" dxfId="769" priority="23">
      <formula>IF(AND(D50&gt;-0.49,D50&lt;0.49),IF(D50=0,FALSE,TRUE),FALSE)</formula>
    </cfRule>
  </conditionalFormatting>
  <conditionalFormatting sqref="D49">
    <cfRule type="expression" dxfId="768" priority="24">
      <formula>IF(AND(D49&gt;-0.49,D49&lt;0.49),IF(D49=0,FALSE,TRUE),FALSE)</formula>
    </cfRule>
  </conditionalFormatting>
  <conditionalFormatting sqref="D21">
    <cfRule type="expression" dxfId="767" priority="22">
      <formula>IF(AND(D21&gt;-0.49,D21&lt;0.49),IF(D21=0,FALSE,TRUE),FALSE)</formula>
    </cfRule>
  </conditionalFormatting>
  <conditionalFormatting sqref="D37">
    <cfRule type="expression" dxfId="766" priority="21">
      <formula>IF(AND(D37&gt;-0.49,D37&lt;0.49),IF(D37=0,FALSE,TRUE),FALSE)</formula>
    </cfRule>
  </conditionalFormatting>
  <conditionalFormatting sqref="D39">
    <cfRule type="expression" dxfId="765" priority="20">
      <formula>IF(AND(D39&gt;-0.49,D39&lt;0.49),IF(D39=0,FALSE,TRUE),FALSE)</formula>
    </cfRule>
  </conditionalFormatting>
  <conditionalFormatting sqref="D46:D47">
    <cfRule type="expression" dxfId="764" priority="19">
      <formula>IF(AND(D46&gt;-0.49,D46&lt;0.49),IF(D46=0,FALSE,TRUE),FALSE)</formula>
    </cfRule>
  </conditionalFormatting>
  <conditionalFormatting sqref="C51 C38 C31:C36 C6:C14 C22:C27">
    <cfRule type="expression" dxfId="763" priority="18">
      <formula>IF(AND(C6&gt;-0.49,C6&lt;0.49),IF(C6=0,FALSE,TRUE),FALSE)</formula>
    </cfRule>
  </conditionalFormatting>
  <conditionalFormatting sqref="C20">
    <cfRule type="expression" dxfId="762" priority="17">
      <formula>IF(AND(C20&gt;-0.49,C20&lt;0.49),IF(C20=0,FALSE,TRUE),FALSE)</formula>
    </cfRule>
  </conditionalFormatting>
  <conditionalFormatting sqref="C15:C17">
    <cfRule type="expression" dxfId="761" priority="16">
      <formula>IF(AND(C15&gt;-0.49,C15&lt;0.49),IF(C15=0,FALSE,TRUE),FALSE)</formula>
    </cfRule>
  </conditionalFormatting>
  <conditionalFormatting sqref="C18:C19">
    <cfRule type="expression" dxfId="760" priority="15">
      <formula>IF(AND(C18&gt;-0.49,C18&lt;0.49),IF(C18=0,FALSE,TRUE),FALSE)</formula>
    </cfRule>
  </conditionalFormatting>
  <conditionalFormatting sqref="C28:C30">
    <cfRule type="expression" dxfId="759" priority="14">
      <formula>IF(AND(C28&gt;-0.49,C28&lt;0.49),IF(C28=0,FALSE,TRUE),FALSE)</formula>
    </cfRule>
  </conditionalFormatting>
  <conditionalFormatting sqref="C41">
    <cfRule type="expression" dxfId="758" priority="13">
      <formula>IF(AND(C41&gt;-0.49,C41&lt;0.49),IF(C41=0,FALSE,TRUE),FALSE)</formula>
    </cfRule>
  </conditionalFormatting>
  <conditionalFormatting sqref="C40">
    <cfRule type="expression" dxfId="757" priority="12">
      <formula>IF(AND(C40&gt;-0.49,C40&lt;0.49),IF(C40=0,FALSE,TRUE),FALSE)</formula>
    </cfRule>
  </conditionalFormatting>
  <conditionalFormatting sqref="C48">
    <cfRule type="expression" dxfId="756" priority="11">
      <formula>IF(AND(C48&gt;-0.49,C48&lt;0.49),IF(C48=0,FALSE,TRUE),FALSE)</formula>
    </cfRule>
  </conditionalFormatting>
  <conditionalFormatting sqref="C50">
    <cfRule type="expression" dxfId="755" priority="9">
      <formula>IF(AND(C50&gt;-0.49,C50&lt;0.49),IF(C50=0,FALSE,TRUE),FALSE)</formula>
    </cfRule>
  </conditionalFormatting>
  <conditionalFormatting sqref="C49">
    <cfRule type="expression" dxfId="754" priority="10">
      <formula>IF(AND(C49&gt;-0.49,C49&lt;0.49),IF(C49=0,FALSE,TRUE),FALSE)</formula>
    </cfRule>
  </conditionalFormatting>
  <conditionalFormatting sqref="C21">
    <cfRule type="expression" dxfId="753" priority="8">
      <formula>IF(AND(C21&gt;-0.49,C21&lt;0.49),IF(C21=0,FALSE,TRUE),FALSE)</formula>
    </cfRule>
  </conditionalFormatting>
  <conditionalFormatting sqref="C37">
    <cfRule type="expression" dxfId="752" priority="7">
      <formula>IF(AND(C37&gt;-0.49,C37&lt;0.49),IF(C37=0,FALSE,TRUE),FALSE)</formula>
    </cfRule>
  </conditionalFormatting>
  <conditionalFormatting sqref="C39">
    <cfRule type="expression" dxfId="751" priority="6">
      <formula>IF(AND(C39&gt;-0.49,C39&lt;0.49),IF(C39=0,FALSE,TRUE),FALSE)</formula>
    </cfRule>
  </conditionalFormatting>
  <conditionalFormatting sqref="C46:C47">
    <cfRule type="expression" dxfId="750" priority="5">
      <formula>IF(AND(C46&gt;-0.49,C46&lt;0.49),IF(C46=0,FALSE,TRUE),FALSE)</formula>
    </cfRule>
  </conditionalFormatting>
  <conditionalFormatting sqref="D53">
    <cfRule type="expression" dxfId="749" priority="4">
      <formula>IF(AND(D53&gt;-0.49,D53&lt;0.49),IF(D53=0,FALSE,TRUE),FALSE)</formula>
    </cfRule>
  </conditionalFormatting>
  <conditionalFormatting sqref="C53">
    <cfRule type="expression" dxfId="748" priority="3">
      <formula>IF(AND(C53&gt;-0.49,C53&lt;0.49),IF(C53=0,FALSE,TRUE),FALSE)</formula>
    </cfRule>
  </conditionalFormatting>
  <conditionalFormatting sqref="D43">
    <cfRule type="expression" dxfId="747" priority="2">
      <formula>IF(AND(D43&gt;-0.49,D43&lt;0.49),IF(D43=0,FALSE,TRUE),FALSE)</formula>
    </cfRule>
  </conditionalFormatting>
  <conditionalFormatting sqref="D42">
    <cfRule type="expression" dxfId="746" priority="1">
      <formula>IF(AND(D42&gt;-0.49,D42&lt;0.49),IF(D42=0,FALSE,TRUE),FALSE)</formula>
    </cfRule>
  </conditionalFormatting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FF"/>
  </sheetPr>
  <dimension ref="A1:N124"/>
  <sheetViews>
    <sheetView showGridLines="0" zoomScale="110" zoomScaleNormal="110" workbookViewId="0"/>
  </sheetViews>
  <sheetFormatPr defaultColWidth="9.7109375" defaultRowHeight="11.25" x14ac:dyDescent="0.15"/>
  <cols>
    <col min="1" max="1" width="0.85546875" style="10" customWidth="1"/>
    <col min="2" max="2" width="30.7109375" style="10" customWidth="1"/>
    <col min="3" max="12" width="8.7109375" style="10" customWidth="1"/>
    <col min="13" max="13" width="0.85546875" style="10" customWidth="1"/>
    <col min="14" max="16384" width="9.7109375" style="10"/>
  </cols>
  <sheetData>
    <row r="1" spans="1:14" ht="15" x14ac:dyDescent="0.2">
      <c r="B1" s="245" t="s">
        <v>362</v>
      </c>
      <c r="C1" s="526"/>
      <c r="D1" s="242"/>
      <c r="E1" s="243"/>
      <c r="F1" s="244"/>
      <c r="G1" s="244"/>
      <c r="N1" s="15"/>
    </row>
    <row r="2" spans="1:14" ht="1.5" customHeight="1" x14ac:dyDescent="0.2">
      <c r="B2" s="245"/>
      <c r="C2" s="92"/>
      <c r="D2" s="92"/>
      <c r="E2" s="92"/>
      <c r="F2" s="92"/>
      <c r="G2" s="92"/>
      <c r="H2" s="92"/>
      <c r="I2" s="92"/>
      <c r="J2" s="92"/>
      <c r="K2" s="92"/>
      <c r="L2" s="92"/>
      <c r="N2" s="15"/>
    </row>
    <row r="3" spans="1:14" ht="39.950000000000003" customHeight="1" x14ac:dyDescent="0.15">
      <c r="A3" s="92"/>
      <c r="B3" s="246" t="s">
        <v>1</v>
      </c>
      <c r="C3" s="247" t="s">
        <v>139</v>
      </c>
      <c r="D3" s="247" t="s">
        <v>140</v>
      </c>
      <c r="E3" s="247" t="s">
        <v>141</v>
      </c>
      <c r="F3" s="247" t="s">
        <v>142</v>
      </c>
      <c r="G3" s="247" t="s">
        <v>143</v>
      </c>
      <c r="H3" s="247" t="s">
        <v>144</v>
      </c>
      <c r="I3" s="247" t="s">
        <v>145</v>
      </c>
      <c r="J3" s="247" t="s">
        <v>146</v>
      </c>
      <c r="K3" s="247" t="s">
        <v>147</v>
      </c>
      <c r="L3" s="248" t="s">
        <v>148</v>
      </c>
      <c r="N3" s="15"/>
    </row>
    <row r="4" spans="1:14" s="15" customFormat="1" ht="9.9499999999999993" customHeight="1" x14ac:dyDescent="0.15">
      <c r="A4" s="239"/>
      <c r="B4" s="249" t="s">
        <v>363</v>
      </c>
      <c r="C4" s="250"/>
      <c r="D4" s="251"/>
      <c r="E4" s="251"/>
      <c r="F4" s="251"/>
      <c r="G4" s="251"/>
      <c r="H4" s="251"/>
      <c r="I4" s="251"/>
      <c r="J4" s="252"/>
      <c r="K4" s="250"/>
      <c r="L4" s="252"/>
    </row>
    <row r="5" spans="1:14" s="15" customFormat="1" ht="9.9499999999999993" customHeight="1" x14ac:dyDescent="0.15">
      <c r="A5" s="239"/>
      <c r="B5" s="253"/>
      <c r="C5" s="254"/>
      <c r="D5" s="255"/>
      <c r="E5" s="255"/>
      <c r="F5" s="255"/>
      <c r="G5" s="255"/>
      <c r="H5" s="255"/>
      <c r="I5" s="255"/>
      <c r="J5" s="256"/>
      <c r="K5" s="254"/>
      <c r="L5" s="256"/>
    </row>
    <row r="6" spans="1:14" s="15" customFormat="1" ht="9.9499999999999993" customHeight="1" x14ac:dyDescent="0.15">
      <c r="A6" s="239"/>
      <c r="B6" s="257" t="s">
        <v>149</v>
      </c>
      <c r="C6" s="527">
        <v>281.96003200000001</v>
      </c>
      <c r="D6" s="32">
        <v>185.10945899999999</v>
      </c>
      <c r="E6" s="32">
        <v>44.119287</v>
      </c>
      <c r="F6" s="32">
        <v>33.754250999999996</v>
      </c>
      <c r="G6" s="32">
        <v>70.871357000000003</v>
      </c>
      <c r="H6" s="32">
        <v>-54.321660000000001</v>
      </c>
      <c r="I6" s="32">
        <v>0.51100000000007384</v>
      </c>
      <c r="J6" s="33">
        <v>562.00372600000003</v>
      </c>
      <c r="K6" s="527">
        <v>10.271180999999999</v>
      </c>
      <c r="L6" s="33">
        <v>572.27490699999998</v>
      </c>
    </row>
    <row r="7" spans="1:14" s="15" customFormat="1" ht="9.9499999999999993" customHeight="1" x14ac:dyDescent="0.15">
      <c r="A7" s="239"/>
      <c r="B7" s="258" t="s">
        <v>150</v>
      </c>
      <c r="C7" s="528">
        <v>380.30947600000002</v>
      </c>
      <c r="D7" s="24">
        <v>109.52957000000001</v>
      </c>
      <c r="E7" s="24">
        <v>-17.793451999999998</v>
      </c>
      <c r="F7" s="24">
        <v>-2.018116</v>
      </c>
      <c r="G7" s="24">
        <v>1.3532219999999999</v>
      </c>
      <c r="H7" s="24">
        <v>-3.3068209999999998</v>
      </c>
      <c r="I7" s="24">
        <v>-0.1680030000000734</v>
      </c>
      <c r="J7" s="25">
        <v>467.90587599999998</v>
      </c>
      <c r="K7" s="528">
        <v>-37.886569000000001</v>
      </c>
      <c r="L7" s="25">
        <v>430.01930699999997</v>
      </c>
    </row>
    <row r="8" spans="1:14" s="15" customFormat="1" ht="9.9499999999999993" customHeight="1" x14ac:dyDescent="0.15">
      <c r="A8" s="239"/>
      <c r="B8" s="261" t="s">
        <v>151</v>
      </c>
      <c r="C8" s="528">
        <v>149.23939899999999</v>
      </c>
      <c r="D8" s="24">
        <v>7.8489040000000001</v>
      </c>
      <c r="E8" s="24">
        <v>-6.1910000000000003E-3</v>
      </c>
      <c r="F8" s="24">
        <v>2.7077420000000001</v>
      </c>
      <c r="G8" s="24">
        <v>2.7684E-2</v>
      </c>
      <c r="H8" s="24">
        <v>1.8024610000000001</v>
      </c>
      <c r="I8" s="24">
        <v>1.2434497875801753E-14</v>
      </c>
      <c r="J8" s="25">
        <v>161.61999900000001</v>
      </c>
      <c r="K8" s="528">
        <v>-1.7603730000000002</v>
      </c>
      <c r="L8" s="25">
        <v>159.85962600000002</v>
      </c>
    </row>
    <row r="9" spans="1:14" s="15" customFormat="1" ht="9.9499999999999993" customHeight="1" x14ac:dyDescent="0.15">
      <c r="A9" s="239"/>
      <c r="B9" s="261" t="s">
        <v>152</v>
      </c>
      <c r="C9" s="528">
        <v>-3.6403090000000002</v>
      </c>
      <c r="D9" s="24">
        <v>-4.4924910000000002</v>
      </c>
      <c r="E9" s="24">
        <v>0</v>
      </c>
      <c r="F9" s="24">
        <v>-2.4573999999999999E-2</v>
      </c>
      <c r="G9" s="24">
        <v>0</v>
      </c>
      <c r="H9" s="24">
        <v>-5.1088649999999998</v>
      </c>
      <c r="I9" s="24">
        <v>3.170207152347615E-16</v>
      </c>
      <c r="J9" s="25">
        <v>-13.266239000000001</v>
      </c>
      <c r="K9" s="528">
        <v>2.0199999999981344E-4</v>
      </c>
      <c r="L9" s="25">
        <v>-13.266037000000001</v>
      </c>
    </row>
    <row r="10" spans="1:14" s="15" customFormat="1" ht="9.9499999999999993" customHeight="1" x14ac:dyDescent="0.15">
      <c r="A10" s="239"/>
      <c r="B10" s="261" t="s">
        <v>153</v>
      </c>
      <c r="C10" s="528">
        <v>14.582859000000001</v>
      </c>
      <c r="D10" s="24">
        <v>13.362939000000001</v>
      </c>
      <c r="E10" s="24">
        <v>0</v>
      </c>
      <c r="F10" s="24">
        <v>0.17974899999999999</v>
      </c>
      <c r="G10" s="24">
        <v>0</v>
      </c>
      <c r="H10" s="24">
        <v>-4.1250000000000002E-3</v>
      </c>
      <c r="I10" s="24">
        <v>-7.2164496600635175E-16</v>
      </c>
      <c r="J10" s="25">
        <v>28.121422000000003</v>
      </c>
      <c r="K10" s="528">
        <v>0</v>
      </c>
      <c r="L10" s="25">
        <v>28.121422000000003</v>
      </c>
    </row>
    <row r="11" spans="1:14" s="15" customFormat="1" ht="9.9499999999999993" customHeight="1" x14ac:dyDescent="0.15">
      <c r="A11" s="239"/>
      <c r="B11" s="262" t="s">
        <v>154</v>
      </c>
      <c r="C11" s="527">
        <v>540.49142499999994</v>
      </c>
      <c r="D11" s="32">
        <v>126.24892200000001</v>
      </c>
      <c r="E11" s="32">
        <v>-17.799643</v>
      </c>
      <c r="F11" s="32">
        <v>0.84480100000000014</v>
      </c>
      <c r="G11" s="32">
        <v>1.380906</v>
      </c>
      <c r="H11" s="32">
        <v>-6.6173500000000001</v>
      </c>
      <c r="I11" s="32">
        <v>-0.16800300000006138</v>
      </c>
      <c r="J11" s="33">
        <v>644.38105800000005</v>
      </c>
      <c r="K11" s="527">
        <v>-39.646740000000001</v>
      </c>
      <c r="L11" s="33">
        <v>604.73431800000003</v>
      </c>
    </row>
    <row r="12" spans="1:14" s="15" customFormat="1" ht="9.9499999999999993" customHeight="1" x14ac:dyDescent="0.15">
      <c r="A12" s="239"/>
      <c r="B12" s="261" t="s">
        <v>155</v>
      </c>
      <c r="C12" s="528">
        <v>-211.53634600000001</v>
      </c>
      <c r="D12" s="24">
        <v>92.861829999999998</v>
      </c>
      <c r="E12" s="24">
        <v>8.8996510000000004</v>
      </c>
      <c r="F12" s="24">
        <v>14.054456999999999</v>
      </c>
      <c r="G12" s="24">
        <v>-3.898199</v>
      </c>
      <c r="H12" s="24">
        <v>-53.368789999999997</v>
      </c>
      <c r="I12" s="24">
        <v>0</v>
      </c>
      <c r="J12" s="25">
        <v>-152.98739699999999</v>
      </c>
      <c r="K12" s="528">
        <v>9.6010069999999992</v>
      </c>
      <c r="L12" s="25">
        <v>-143.38638999999998</v>
      </c>
    </row>
    <row r="13" spans="1:14" s="15" customFormat="1" ht="9.9499999999999993" hidden="1" customHeight="1" x14ac:dyDescent="0.15">
      <c r="A13" s="239"/>
      <c r="B13" s="529" t="s">
        <v>364</v>
      </c>
      <c r="C13" s="530">
        <v>0</v>
      </c>
      <c r="D13" s="333">
        <v>0</v>
      </c>
      <c r="E13" s="333">
        <v>0</v>
      </c>
      <c r="F13" s="333">
        <v>0</v>
      </c>
      <c r="G13" s="333">
        <v>0</v>
      </c>
      <c r="H13" s="333">
        <v>0</v>
      </c>
      <c r="I13" s="333">
        <v>0</v>
      </c>
      <c r="J13" s="334">
        <v>0</v>
      </c>
      <c r="K13" s="530">
        <v>0</v>
      </c>
      <c r="L13" s="334">
        <v>0</v>
      </c>
    </row>
    <row r="14" spans="1:14" s="15" customFormat="1" ht="9.9499999999999993" customHeight="1" x14ac:dyDescent="0.15">
      <c r="A14" s="239"/>
      <c r="B14" s="262" t="s">
        <v>98</v>
      </c>
      <c r="C14" s="527">
        <v>610.98562900000002</v>
      </c>
      <c r="D14" s="32">
        <v>404.22021100000001</v>
      </c>
      <c r="E14" s="32">
        <v>35.219295000000002</v>
      </c>
      <c r="F14" s="32">
        <v>48.653306000000001</v>
      </c>
      <c r="G14" s="32">
        <v>68.354063999999994</v>
      </c>
      <c r="H14" s="32">
        <v>-114.3078</v>
      </c>
      <c r="I14" s="32">
        <v>0.34299699999974109</v>
      </c>
      <c r="J14" s="33">
        <v>1053.4677019999999</v>
      </c>
      <c r="K14" s="527">
        <v>-19.774552000000003</v>
      </c>
      <c r="L14" s="33">
        <v>1033.6931499999998</v>
      </c>
    </row>
    <row r="15" spans="1:14" s="15" customFormat="1" ht="9.9499999999999993" customHeight="1" x14ac:dyDescent="0.15">
      <c r="A15" s="239"/>
      <c r="B15" s="263" t="s">
        <v>19</v>
      </c>
      <c r="C15" s="530">
        <v>-104.017544</v>
      </c>
      <c r="D15" s="333">
        <v>-101.01141800000001</v>
      </c>
      <c r="E15" s="333">
        <v>11.391830000000001</v>
      </c>
      <c r="F15" s="333">
        <v>-11.095000000000001</v>
      </c>
      <c r="G15" s="333">
        <v>-22.821202</v>
      </c>
      <c r="H15" s="333">
        <v>22.605135000000001</v>
      </c>
      <c r="I15" s="333">
        <v>1.7763568394002505E-14</v>
      </c>
      <c r="J15" s="334">
        <v>-204.94819899999999</v>
      </c>
      <c r="K15" s="530">
        <v>19.774552</v>
      </c>
      <c r="L15" s="334">
        <v>-185.17364699999999</v>
      </c>
    </row>
    <row r="16" spans="1:14" s="15" customFormat="1" ht="9.9499999999999993" customHeight="1" x14ac:dyDescent="0.15">
      <c r="A16" s="239"/>
      <c r="B16" s="264" t="s">
        <v>60</v>
      </c>
      <c r="C16" s="531">
        <v>506.96808499999997</v>
      </c>
      <c r="D16" s="290">
        <v>303.20879300000001</v>
      </c>
      <c r="E16" s="290">
        <v>46.611125000000001</v>
      </c>
      <c r="F16" s="290">
        <v>37.558306000000002</v>
      </c>
      <c r="G16" s="290">
        <v>45.532862000000002</v>
      </c>
      <c r="H16" s="290">
        <v>-91.702664999999996</v>
      </c>
      <c r="I16" s="314">
        <v>0.34299699999996847</v>
      </c>
      <c r="J16" s="315">
        <v>848.51950299999999</v>
      </c>
      <c r="K16" s="532">
        <v>0</v>
      </c>
      <c r="L16" s="315">
        <v>848.51950299999999</v>
      </c>
    </row>
    <row r="17" spans="1:12" s="15" customFormat="1" ht="9.9499999999999993" customHeight="1" x14ac:dyDescent="0.15">
      <c r="A17" s="239"/>
      <c r="B17" s="265" t="s">
        <v>156</v>
      </c>
      <c r="C17" s="533">
        <v>-5.0959329999999978</v>
      </c>
      <c r="D17" s="534">
        <v>-24.048016000000001</v>
      </c>
      <c r="E17" s="534">
        <v>-23.344175999999997</v>
      </c>
      <c r="F17" s="534">
        <v>-7.9094009999999999</v>
      </c>
      <c r="G17" s="534">
        <v>46.580600000000004</v>
      </c>
      <c r="H17" s="534">
        <v>13.816925999999999</v>
      </c>
      <c r="I17" s="535"/>
      <c r="J17" s="536"/>
      <c r="K17" s="537"/>
      <c r="L17" s="536"/>
    </row>
    <row r="18" spans="1:12" s="15" customFormat="1" ht="9.9499999999999993" customHeight="1" x14ac:dyDescent="0.15">
      <c r="A18" s="239"/>
      <c r="B18" s="258"/>
      <c r="C18" s="538"/>
      <c r="D18" s="539"/>
      <c r="E18" s="539"/>
      <c r="F18" s="539"/>
      <c r="G18" s="539"/>
      <c r="H18" s="539"/>
      <c r="I18" s="539"/>
      <c r="J18" s="540"/>
      <c r="K18" s="538"/>
      <c r="L18" s="540"/>
    </row>
    <row r="19" spans="1:12" s="15" customFormat="1" ht="9.9499999999999993" customHeight="1" x14ac:dyDescent="0.15">
      <c r="A19" s="239"/>
      <c r="B19" s="266" t="s">
        <v>157</v>
      </c>
      <c r="C19" s="541"/>
      <c r="D19" s="542"/>
      <c r="E19" s="542"/>
      <c r="F19" s="542"/>
      <c r="G19" s="542"/>
      <c r="H19" s="542"/>
      <c r="I19" s="542"/>
      <c r="J19" s="543"/>
      <c r="K19" s="541"/>
      <c r="L19" s="543"/>
    </row>
    <row r="20" spans="1:12" s="15" customFormat="1" ht="9.9499999999999993" customHeight="1" x14ac:dyDescent="0.15">
      <c r="A20" s="239"/>
      <c r="B20" s="258" t="s">
        <v>158</v>
      </c>
      <c r="C20" s="528">
        <v>1788.0512940000001</v>
      </c>
      <c r="D20" s="24">
        <v>314.63452999999998</v>
      </c>
      <c r="E20" s="24">
        <v>1241.739006</v>
      </c>
      <c r="F20" s="24">
        <v>295.30909500000001</v>
      </c>
      <c r="G20" s="24">
        <v>0</v>
      </c>
      <c r="H20" s="24">
        <v>0</v>
      </c>
      <c r="I20" s="24">
        <v>0</v>
      </c>
      <c r="J20" s="25">
        <v>3639.733925</v>
      </c>
      <c r="K20" s="528">
        <v>-182.54081300000001</v>
      </c>
      <c r="L20" s="25">
        <v>3457.1931119999999</v>
      </c>
    </row>
    <row r="21" spans="1:12" s="15" customFormat="1" ht="9.9499999999999993" customHeight="1" x14ac:dyDescent="0.15">
      <c r="A21" s="239"/>
      <c r="B21" s="258" t="s">
        <v>159</v>
      </c>
      <c r="C21" s="528">
        <v>304.88081499999998</v>
      </c>
      <c r="D21" s="24">
        <v>39.240191000000003</v>
      </c>
      <c r="E21" s="24">
        <v>2.1763000000000001E-2</v>
      </c>
      <c r="F21" s="24">
        <v>20.355035000000001</v>
      </c>
      <c r="G21" s="24">
        <v>0</v>
      </c>
      <c r="H21" s="24">
        <v>0</v>
      </c>
      <c r="I21" s="24">
        <v>0</v>
      </c>
      <c r="J21" s="25">
        <v>364.49780399999997</v>
      </c>
      <c r="K21" s="528">
        <v>-12.165163</v>
      </c>
      <c r="L21" s="25">
        <v>352.33264099999997</v>
      </c>
    </row>
    <row r="22" spans="1:12" s="15" customFormat="1" ht="9.9499999999999993" customHeight="1" x14ac:dyDescent="0.15">
      <c r="A22" s="239"/>
      <c r="B22" s="263" t="s">
        <v>160</v>
      </c>
      <c r="C22" s="530">
        <v>0</v>
      </c>
      <c r="D22" s="333">
        <v>34.723072000000002</v>
      </c>
      <c r="E22" s="333">
        <v>0</v>
      </c>
      <c r="F22" s="333">
        <v>108.212745</v>
      </c>
      <c r="G22" s="333">
        <v>0</v>
      </c>
      <c r="H22" s="333">
        <v>0</v>
      </c>
      <c r="I22" s="333">
        <v>0</v>
      </c>
      <c r="J22" s="334">
        <v>142.93581699999999</v>
      </c>
      <c r="K22" s="530">
        <v>-43.444789999999998</v>
      </c>
      <c r="L22" s="334">
        <v>99.491026999999988</v>
      </c>
    </row>
    <row r="23" spans="1:12" s="15" customFormat="1" ht="9.9499999999999993" customHeight="1" x14ac:dyDescent="0.15">
      <c r="A23" s="239"/>
      <c r="B23" s="266" t="s">
        <v>161</v>
      </c>
      <c r="C23" s="527">
        <v>2092.9321089999999</v>
      </c>
      <c r="D23" s="32">
        <v>388.59779300000002</v>
      </c>
      <c r="E23" s="32">
        <v>1241.760769</v>
      </c>
      <c r="F23" s="32">
        <v>423.87687499999998</v>
      </c>
      <c r="G23" s="32">
        <v>0</v>
      </c>
      <c r="H23" s="32">
        <v>0</v>
      </c>
      <c r="I23" s="32">
        <v>0</v>
      </c>
      <c r="J23" s="33">
        <v>4147.1675459999997</v>
      </c>
      <c r="K23" s="527">
        <v>-238.15076600000003</v>
      </c>
      <c r="L23" s="33">
        <v>3909.0167799999995</v>
      </c>
    </row>
    <row r="24" spans="1:12" s="15" customFormat="1" ht="9.9499999999999993" customHeight="1" x14ac:dyDescent="0.15">
      <c r="A24" s="239"/>
      <c r="B24" s="258" t="s">
        <v>4</v>
      </c>
      <c r="C24" s="528">
        <v>703.70248400000003</v>
      </c>
      <c r="D24" s="24">
        <v>524.52313500000002</v>
      </c>
      <c r="E24" s="24">
        <v>344.38170100000002</v>
      </c>
      <c r="F24" s="24">
        <v>87.895769999999999</v>
      </c>
      <c r="G24" s="24">
        <v>2.542751</v>
      </c>
      <c r="H24" s="24">
        <v>60.180887000000084</v>
      </c>
      <c r="I24" s="24">
        <v>-64.15732300000019</v>
      </c>
      <c r="J24" s="25">
        <v>1659.069405</v>
      </c>
      <c r="K24" s="528">
        <v>-17.760165999999998</v>
      </c>
      <c r="L24" s="25">
        <v>1641.3092389999999</v>
      </c>
    </row>
    <row r="25" spans="1:12" s="15" customFormat="1" ht="9.9499999999999993" customHeight="1" x14ac:dyDescent="0.15">
      <c r="A25" s="239"/>
      <c r="B25" s="258" t="s">
        <v>5</v>
      </c>
      <c r="C25" s="528">
        <v>446.38719099999997</v>
      </c>
      <c r="D25" s="24">
        <v>68.235155000000006</v>
      </c>
      <c r="E25" s="24">
        <v>51.292641000000003</v>
      </c>
      <c r="F25" s="24">
        <v>14.396917</v>
      </c>
      <c r="G25" s="24">
        <v>210.01177200000001</v>
      </c>
      <c r="H25" s="24">
        <v>0</v>
      </c>
      <c r="I25" s="24">
        <v>-44.94938700000003</v>
      </c>
      <c r="J25" s="25">
        <v>745.37428899999998</v>
      </c>
      <c r="K25" s="528">
        <v>-92.430717999999999</v>
      </c>
      <c r="L25" s="25">
        <v>652.94357100000002</v>
      </c>
    </row>
    <row r="26" spans="1:12" s="15" customFormat="1" ht="9.9499999999999993" customHeight="1" x14ac:dyDescent="0.15">
      <c r="A26" s="239"/>
      <c r="B26" s="263" t="s">
        <v>6</v>
      </c>
      <c r="C26" s="530">
        <v>2.7714599999999998</v>
      </c>
      <c r="D26" s="333">
        <v>0</v>
      </c>
      <c r="E26" s="333">
        <v>0</v>
      </c>
      <c r="F26" s="333">
        <v>0.70546900000000001</v>
      </c>
      <c r="G26" s="333">
        <v>0.22589799999999999</v>
      </c>
      <c r="H26" s="333">
        <v>3.4475009999999999</v>
      </c>
      <c r="I26" s="333">
        <v>0</v>
      </c>
      <c r="J26" s="334">
        <v>7.150328</v>
      </c>
      <c r="K26" s="530">
        <v>-3.132104</v>
      </c>
      <c r="L26" s="334">
        <v>4.018224</v>
      </c>
    </row>
    <row r="27" spans="1:12" s="15" customFormat="1" ht="9.9499999999999993" customHeight="1" x14ac:dyDescent="0.15">
      <c r="A27" s="239"/>
      <c r="B27" s="264" t="s">
        <v>7</v>
      </c>
      <c r="C27" s="531">
        <v>3245.793244</v>
      </c>
      <c r="D27" s="290">
        <v>981.35608300000001</v>
      </c>
      <c r="E27" s="290">
        <v>1637.435111</v>
      </c>
      <c r="F27" s="290">
        <v>526.87503100000004</v>
      </c>
      <c r="G27" s="290">
        <v>212.78042099999999</v>
      </c>
      <c r="H27" s="290">
        <v>63.628388000000086</v>
      </c>
      <c r="I27" s="32">
        <v>-109.10671000000002</v>
      </c>
      <c r="J27" s="33">
        <v>6558.7615679999999</v>
      </c>
      <c r="K27" s="527">
        <v>-351.47375400000004</v>
      </c>
      <c r="L27" s="33">
        <v>6207.2878140000003</v>
      </c>
    </row>
    <row r="28" spans="1:12" s="15" customFormat="1" ht="9.9499999999999993" customHeight="1" x14ac:dyDescent="0.15">
      <c r="A28" s="239"/>
      <c r="B28" s="267" t="s">
        <v>162</v>
      </c>
      <c r="C28" s="544">
        <v>0.18676599999980681</v>
      </c>
      <c r="D28" s="545">
        <v>2.6291090000000592</v>
      </c>
      <c r="E28" s="545">
        <v>0</v>
      </c>
      <c r="F28" s="545">
        <v>6.1738999999988664E-2</v>
      </c>
      <c r="G28" s="545">
        <v>44.767278000000005</v>
      </c>
      <c r="H28" s="545">
        <v>61.461817999999852</v>
      </c>
      <c r="I28" s="546"/>
      <c r="J28" s="547"/>
      <c r="K28" s="548"/>
      <c r="L28" s="547"/>
    </row>
    <row r="29" spans="1:12" s="15" customFormat="1" ht="9.9499999999999993" customHeight="1" x14ac:dyDescent="0.15">
      <c r="A29" s="239"/>
    </row>
    <row r="30" spans="1:12" s="15" customFormat="1" ht="9.9499999999999993" customHeight="1" x14ac:dyDescent="0.1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</row>
    <row r="31" spans="1:12" ht="39.950000000000003" customHeight="1" x14ac:dyDescent="0.15">
      <c r="A31" s="92"/>
      <c r="B31" s="246" t="s">
        <v>1</v>
      </c>
      <c r="C31" s="247" t="s">
        <v>139</v>
      </c>
      <c r="D31" s="247" t="s">
        <v>140</v>
      </c>
      <c r="E31" s="247" t="s">
        <v>141</v>
      </c>
      <c r="F31" s="247" t="s">
        <v>142</v>
      </c>
      <c r="G31" s="247" t="s">
        <v>143</v>
      </c>
      <c r="H31" s="247" t="s">
        <v>144</v>
      </c>
      <c r="I31" s="247" t="s">
        <v>145</v>
      </c>
      <c r="J31" s="247" t="s">
        <v>146</v>
      </c>
      <c r="K31" s="247" t="s">
        <v>147</v>
      </c>
      <c r="L31" s="248" t="s">
        <v>148</v>
      </c>
    </row>
    <row r="32" spans="1:12" s="15" customFormat="1" ht="9.9499999999999993" customHeight="1" x14ac:dyDescent="0.15">
      <c r="A32" s="239"/>
      <c r="B32" s="249" t="s">
        <v>365</v>
      </c>
      <c r="C32" s="250"/>
      <c r="D32" s="251"/>
      <c r="E32" s="251"/>
      <c r="F32" s="251"/>
      <c r="G32" s="251"/>
      <c r="H32" s="251"/>
      <c r="I32" s="251"/>
      <c r="J32" s="252"/>
      <c r="K32" s="250"/>
      <c r="L32" s="252"/>
    </row>
    <row r="33" spans="1:12" s="15" customFormat="1" ht="20.100000000000001" customHeight="1" x14ac:dyDescent="0.15">
      <c r="A33" s="239"/>
      <c r="B33" s="257" t="s">
        <v>149</v>
      </c>
      <c r="C33" s="527">
        <v>132.73371800000001</v>
      </c>
      <c r="D33" s="32">
        <v>166.47151400000001</v>
      </c>
      <c r="E33" s="32">
        <v>36.960416000000002</v>
      </c>
      <c r="F33" s="32">
        <v>33.281664999999997</v>
      </c>
      <c r="G33" s="32">
        <v>32.944507999999999</v>
      </c>
      <c r="H33" s="32">
        <v>-55.039425000000001</v>
      </c>
      <c r="I33" s="32">
        <v>-0.78491200000004113</v>
      </c>
      <c r="J33" s="33">
        <v>346.56748399999998</v>
      </c>
      <c r="K33" s="527">
        <v>1.9164630000000007</v>
      </c>
      <c r="L33" s="33">
        <v>348.483947</v>
      </c>
    </row>
    <row r="34" spans="1:12" s="15" customFormat="1" ht="9.9499999999999993" customHeight="1" x14ac:dyDescent="0.15">
      <c r="A34" s="239"/>
      <c r="B34" s="258" t="s">
        <v>150</v>
      </c>
      <c r="C34" s="528">
        <v>-104.022958</v>
      </c>
      <c r="D34" s="24">
        <v>-551.54985099999999</v>
      </c>
      <c r="E34" s="24">
        <v>-56.277934999999999</v>
      </c>
      <c r="F34" s="24">
        <v>-1.5022800000000001</v>
      </c>
      <c r="G34" s="24">
        <v>8.0644860000000005</v>
      </c>
      <c r="H34" s="24">
        <v>7.1932260000000001</v>
      </c>
      <c r="I34" s="24">
        <v>-7.2830630415410269E-14</v>
      </c>
      <c r="J34" s="25">
        <v>-698.09531200000004</v>
      </c>
      <c r="K34" s="528">
        <v>-10.319345</v>
      </c>
      <c r="L34" s="25">
        <v>-708.41465700000003</v>
      </c>
    </row>
    <row r="35" spans="1:12" s="15" customFormat="1" ht="9.9499999999999993" customHeight="1" x14ac:dyDescent="0.15">
      <c r="A35" s="239"/>
      <c r="B35" s="261" t="s">
        <v>151</v>
      </c>
      <c r="C35" s="528">
        <v>-5.8795029999999997</v>
      </c>
      <c r="D35" s="24">
        <v>-1.229582</v>
      </c>
      <c r="E35" s="24">
        <v>0.20558499999999999</v>
      </c>
      <c r="F35" s="24">
        <v>7.9071689999999997</v>
      </c>
      <c r="G35" s="24">
        <v>9.6383999999999997E-2</v>
      </c>
      <c r="H35" s="24">
        <v>8.7745000000000004E-2</v>
      </c>
      <c r="I35" s="24">
        <v>0</v>
      </c>
      <c r="J35" s="25">
        <v>1.1877979999999999</v>
      </c>
      <c r="K35" s="528">
        <v>-0.67355900000000002</v>
      </c>
      <c r="L35" s="25">
        <v>0.51423899999999989</v>
      </c>
    </row>
    <row r="36" spans="1:12" s="15" customFormat="1" ht="9.9499999999999993" customHeight="1" x14ac:dyDescent="0.15">
      <c r="A36" s="239"/>
      <c r="B36" s="261" t="s">
        <v>152</v>
      </c>
      <c r="C36" s="528">
        <v>-93.810811000000015</v>
      </c>
      <c r="D36" s="24">
        <v>-46.143382000000003</v>
      </c>
      <c r="E36" s="24">
        <v>0</v>
      </c>
      <c r="F36" s="24">
        <v>-3.3069479999999998</v>
      </c>
      <c r="G36" s="24">
        <v>0</v>
      </c>
      <c r="H36" s="24">
        <v>0</v>
      </c>
      <c r="I36" s="24">
        <v>3.4009253746525303E-15</v>
      </c>
      <c r="J36" s="25">
        <v>-143.26114099999998</v>
      </c>
      <c r="K36" s="528">
        <v>7.5048000000000004E-2</v>
      </c>
      <c r="L36" s="25">
        <v>-143.18609299999997</v>
      </c>
    </row>
    <row r="37" spans="1:12" s="15" customFormat="1" ht="9.9499999999999993" customHeight="1" x14ac:dyDescent="0.15">
      <c r="A37" s="239"/>
      <c r="B37" s="261" t="s">
        <v>153</v>
      </c>
      <c r="C37" s="528">
        <v>7.3687240000000003</v>
      </c>
      <c r="D37" s="24">
        <v>0.98784700000000003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8.3565710000000006</v>
      </c>
      <c r="K37" s="528">
        <v>0</v>
      </c>
      <c r="L37" s="25">
        <v>8.3565710000000006</v>
      </c>
    </row>
    <row r="38" spans="1:12" s="15" customFormat="1" ht="9.9499999999999993" customHeight="1" x14ac:dyDescent="0.15">
      <c r="A38" s="239"/>
      <c r="B38" s="262" t="s">
        <v>154</v>
      </c>
      <c r="C38" s="527">
        <v>-196.34454800000003</v>
      </c>
      <c r="D38" s="32">
        <v>-597.93496800000003</v>
      </c>
      <c r="E38" s="32">
        <v>-56.07235</v>
      </c>
      <c r="F38" s="32">
        <v>3.0979410000000001</v>
      </c>
      <c r="G38" s="32">
        <v>8.160870000000001</v>
      </c>
      <c r="H38" s="32">
        <v>7.2809710000000001</v>
      </c>
      <c r="I38" s="32">
        <v>-6.9429705040757739E-14</v>
      </c>
      <c r="J38" s="33">
        <v>-831.81208399999991</v>
      </c>
      <c r="K38" s="527">
        <v>-10.917855999999999</v>
      </c>
      <c r="L38" s="33">
        <v>-842.72993999999994</v>
      </c>
    </row>
    <row r="39" spans="1:12" s="15" customFormat="1" ht="9.9499999999999993" customHeight="1" x14ac:dyDescent="0.15">
      <c r="A39" s="239"/>
      <c r="B39" s="261" t="s">
        <v>155</v>
      </c>
      <c r="C39" s="528">
        <v>-829.068532</v>
      </c>
      <c r="D39" s="24">
        <v>-36.061025999999998</v>
      </c>
      <c r="E39" s="24">
        <v>8.4793769999999995</v>
      </c>
      <c r="F39" s="24">
        <v>-27.598144000000001</v>
      </c>
      <c r="G39" s="24">
        <v>-0.479464</v>
      </c>
      <c r="H39" s="24">
        <v>-23.851493999999999</v>
      </c>
      <c r="I39" s="24">
        <v>-5.6843418860808015E-14</v>
      </c>
      <c r="J39" s="25">
        <v>-908.57928300000003</v>
      </c>
      <c r="K39" s="528">
        <v>-2.0646000000000001E-2</v>
      </c>
      <c r="L39" s="25">
        <v>-908.59992900000009</v>
      </c>
    </row>
    <row r="40" spans="1:12" s="15" customFormat="1" ht="9.9499999999999993" hidden="1" customHeight="1" x14ac:dyDescent="0.15">
      <c r="A40" s="239"/>
      <c r="B40" s="529" t="s">
        <v>364</v>
      </c>
      <c r="C40" s="530">
        <v>0</v>
      </c>
      <c r="D40" s="333">
        <v>0</v>
      </c>
      <c r="E40" s="333">
        <v>0</v>
      </c>
      <c r="F40" s="333">
        <v>0</v>
      </c>
      <c r="G40" s="333">
        <v>0</v>
      </c>
      <c r="H40" s="333">
        <v>0</v>
      </c>
      <c r="I40" s="333">
        <v>0</v>
      </c>
      <c r="J40" s="334">
        <v>0</v>
      </c>
      <c r="K40" s="530">
        <v>0</v>
      </c>
      <c r="L40" s="334">
        <v>0</v>
      </c>
    </row>
    <row r="41" spans="1:12" s="15" customFormat="1" ht="9.9499999999999993" customHeight="1" x14ac:dyDescent="0.15">
      <c r="A41" s="239"/>
      <c r="B41" s="262" t="s">
        <v>98</v>
      </c>
      <c r="C41" s="527">
        <v>-892.79912400000001</v>
      </c>
      <c r="D41" s="32">
        <v>-467.52447899999999</v>
      </c>
      <c r="E41" s="32">
        <v>-10.632557</v>
      </c>
      <c r="F41" s="32">
        <v>8.7064160000000008</v>
      </c>
      <c r="G41" s="32">
        <v>40.625914000000002</v>
      </c>
      <c r="H41" s="32">
        <v>-71.609948000000003</v>
      </c>
      <c r="I41" s="32">
        <v>-0.78491200000014771</v>
      </c>
      <c r="J41" s="33">
        <v>-1394.0186900000001</v>
      </c>
      <c r="K41" s="527">
        <v>-9.0220389999999977</v>
      </c>
      <c r="L41" s="33">
        <v>-1403.0407290000001</v>
      </c>
    </row>
    <row r="42" spans="1:12" s="15" customFormat="1" ht="9.9499999999999993" customHeight="1" x14ac:dyDescent="0.15">
      <c r="A42" s="239"/>
      <c r="B42" s="263" t="s">
        <v>19</v>
      </c>
      <c r="C42" s="530">
        <v>219.63483600000001</v>
      </c>
      <c r="D42" s="333">
        <v>109.970645</v>
      </c>
      <c r="E42" s="333">
        <v>2.5040689999999999</v>
      </c>
      <c r="F42" s="333">
        <v>-2.2122289999999998</v>
      </c>
      <c r="G42" s="333">
        <v>-10.814546</v>
      </c>
      <c r="H42" s="333">
        <v>6.7350640000000004</v>
      </c>
      <c r="I42" s="333">
        <v>-2.042810365310288E-14</v>
      </c>
      <c r="J42" s="334">
        <v>325.81783899999999</v>
      </c>
      <c r="K42" s="530">
        <v>9.0220389999999995</v>
      </c>
      <c r="L42" s="334">
        <v>334.839878</v>
      </c>
    </row>
    <row r="43" spans="1:12" s="15" customFormat="1" ht="9.9499999999999993" customHeight="1" x14ac:dyDescent="0.15">
      <c r="A43" s="239"/>
      <c r="B43" s="264" t="s">
        <v>60</v>
      </c>
      <c r="C43" s="531">
        <v>-673.16428800000006</v>
      </c>
      <c r="D43" s="290">
        <v>-357.55383399999999</v>
      </c>
      <c r="E43" s="290">
        <v>-8.1284880000000008</v>
      </c>
      <c r="F43" s="290">
        <v>6.4941870000000002</v>
      </c>
      <c r="G43" s="290">
        <v>29.811368000000002</v>
      </c>
      <c r="H43" s="290">
        <v>-64.874883999999994</v>
      </c>
      <c r="I43" s="314">
        <v>-0.78491200000000561</v>
      </c>
      <c r="J43" s="315">
        <v>-1068.2008510000001</v>
      </c>
      <c r="K43" s="532">
        <v>0</v>
      </c>
      <c r="L43" s="315">
        <v>-1068.2008510000001</v>
      </c>
    </row>
    <row r="44" spans="1:12" s="15" customFormat="1" ht="9.9499999999999993" customHeight="1" x14ac:dyDescent="0.15">
      <c r="A44" s="239"/>
      <c r="B44" s="265" t="s">
        <v>156</v>
      </c>
      <c r="C44" s="533">
        <v>-7.2256070000000028</v>
      </c>
      <c r="D44" s="534">
        <v>-23.085811999999997</v>
      </c>
      <c r="E44" s="534">
        <v>-22.106940000000002</v>
      </c>
      <c r="F44" s="534">
        <v>-10.196091000000001</v>
      </c>
      <c r="G44" s="534">
        <v>44.858705000000008</v>
      </c>
      <c r="H44" s="534">
        <v>17.755745000000001</v>
      </c>
      <c r="I44" s="535"/>
      <c r="J44" s="536"/>
      <c r="K44" s="537"/>
      <c r="L44" s="536"/>
    </row>
    <row r="45" spans="1:12" s="15" customFormat="1" ht="9.9499999999999993" customHeight="1" x14ac:dyDescent="0.15">
      <c r="A45" s="239"/>
      <c r="B45" s="258"/>
      <c r="C45" s="538"/>
      <c r="D45" s="539"/>
      <c r="E45" s="539"/>
      <c r="F45" s="539"/>
      <c r="G45" s="539"/>
      <c r="H45" s="539"/>
      <c r="I45" s="539"/>
      <c r="J45" s="540"/>
      <c r="K45" s="538"/>
      <c r="L45" s="540"/>
    </row>
    <row r="46" spans="1:12" s="15" customFormat="1" ht="9.9499999999999993" customHeight="1" x14ac:dyDescent="0.15">
      <c r="A46" s="239"/>
      <c r="B46" s="266" t="s">
        <v>157</v>
      </c>
      <c r="C46" s="541"/>
      <c r="D46" s="542"/>
      <c r="E46" s="542"/>
      <c r="F46" s="542"/>
      <c r="G46" s="542"/>
      <c r="H46" s="542"/>
      <c r="I46" s="542"/>
      <c r="J46" s="543"/>
      <c r="K46" s="541"/>
      <c r="L46" s="543"/>
    </row>
    <row r="47" spans="1:12" s="15" customFormat="1" ht="9.9499999999999993" customHeight="1" x14ac:dyDescent="0.15">
      <c r="A47" s="239"/>
      <c r="B47" s="258" t="s">
        <v>158</v>
      </c>
      <c r="C47" s="528">
        <v>1793.915428</v>
      </c>
      <c r="D47" s="24">
        <v>327.32235200000002</v>
      </c>
      <c r="E47" s="549">
        <v>1166.3301369999999</v>
      </c>
      <c r="F47" s="549">
        <v>245.110375</v>
      </c>
      <c r="G47" s="549">
        <v>0</v>
      </c>
      <c r="H47" s="549">
        <v>0.91081999999999996</v>
      </c>
      <c r="I47" s="549">
        <v>-0.68972499999989623</v>
      </c>
      <c r="J47" s="550">
        <v>3532.8993869999999</v>
      </c>
      <c r="K47" s="551">
        <v>-146.80745100000001</v>
      </c>
      <c r="L47" s="550">
        <v>3386.0919359999998</v>
      </c>
    </row>
    <row r="48" spans="1:12" s="15" customFormat="1" ht="9.9499999999999993" customHeight="1" x14ac:dyDescent="0.15">
      <c r="A48" s="239"/>
      <c r="B48" s="258" t="s">
        <v>159</v>
      </c>
      <c r="C48" s="528">
        <v>365.76714299999998</v>
      </c>
      <c r="D48" s="24">
        <v>31.329763</v>
      </c>
      <c r="E48" s="549">
        <v>6.4286729999999999</v>
      </c>
      <c r="F48" s="549">
        <v>26.288577</v>
      </c>
      <c r="G48" s="549">
        <v>0</v>
      </c>
      <c r="H48" s="549">
        <v>1.18E-4</v>
      </c>
      <c r="I48" s="549">
        <v>0</v>
      </c>
      <c r="J48" s="550">
        <v>429.81427400000001</v>
      </c>
      <c r="K48" s="551">
        <v>-11.183774</v>
      </c>
      <c r="L48" s="550">
        <v>418.63049999999998</v>
      </c>
    </row>
    <row r="49" spans="1:12" s="15" customFormat="1" ht="9.9499999999999993" customHeight="1" x14ac:dyDescent="0.15">
      <c r="A49" s="239"/>
      <c r="B49" s="263" t="s">
        <v>160</v>
      </c>
      <c r="C49" s="530">
        <v>0</v>
      </c>
      <c r="D49" s="333">
        <v>33.153216</v>
      </c>
      <c r="E49" s="552">
        <v>0</v>
      </c>
      <c r="F49" s="552">
        <v>90.668676000000005</v>
      </c>
      <c r="G49" s="552">
        <v>0</v>
      </c>
      <c r="H49" s="552">
        <v>7.1233000000000005E-2</v>
      </c>
      <c r="I49" s="552">
        <v>-7.1233000000006541E-2</v>
      </c>
      <c r="J49" s="553">
        <v>123.82189200000001</v>
      </c>
      <c r="K49" s="554">
        <v>-30.406251000000001</v>
      </c>
      <c r="L49" s="553">
        <v>93.415641000000008</v>
      </c>
    </row>
    <row r="50" spans="1:12" s="15" customFormat="1" ht="9.9499999999999993" customHeight="1" x14ac:dyDescent="0.15">
      <c r="A50" s="239"/>
      <c r="B50" s="266" t="s">
        <v>161</v>
      </c>
      <c r="C50" s="527">
        <v>2159.6825709999998</v>
      </c>
      <c r="D50" s="32">
        <v>391.80533100000002</v>
      </c>
      <c r="E50" s="555">
        <v>1172.75881</v>
      </c>
      <c r="F50" s="555">
        <v>362.06762799999996</v>
      </c>
      <c r="G50" s="555">
        <v>0</v>
      </c>
      <c r="H50" s="555">
        <v>0.98217100000000002</v>
      </c>
      <c r="I50" s="555">
        <v>-0.76095799999990277</v>
      </c>
      <c r="J50" s="556">
        <v>4086.5355530000002</v>
      </c>
      <c r="K50" s="557">
        <v>-188.39747600000001</v>
      </c>
      <c r="L50" s="556">
        <v>3898.1380770000001</v>
      </c>
    </row>
    <row r="51" spans="1:12" s="15" customFormat="1" ht="9.9499999999999993" customHeight="1" x14ac:dyDescent="0.15">
      <c r="A51" s="239"/>
      <c r="B51" s="258" t="s">
        <v>4</v>
      </c>
      <c r="C51" s="528">
        <v>756.54163800000003</v>
      </c>
      <c r="D51" s="24">
        <v>568.18569100000002</v>
      </c>
      <c r="E51" s="549">
        <v>387.34353599999997</v>
      </c>
      <c r="F51" s="549">
        <v>93.201640999999995</v>
      </c>
      <c r="G51" s="549">
        <v>1.6910210000000001</v>
      </c>
      <c r="H51" s="549">
        <v>65.003568999999857</v>
      </c>
      <c r="I51" s="549">
        <v>-70.506813999999991</v>
      </c>
      <c r="J51" s="550">
        <v>1801.460282</v>
      </c>
      <c r="K51" s="551">
        <v>-14.032589</v>
      </c>
      <c r="L51" s="550">
        <v>1787.4276930000001</v>
      </c>
    </row>
    <row r="52" spans="1:12" s="15" customFormat="1" ht="9.9499999999999993" customHeight="1" x14ac:dyDescent="0.15">
      <c r="A52" s="239"/>
      <c r="B52" s="258" t="s">
        <v>5</v>
      </c>
      <c r="C52" s="528">
        <v>402.12054699999999</v>
      </c>
      <c r="D52" s="24">
        <v>59.777749</v>
      </c>
      <c r="E52" s="549">
        <v>47.96199</v>
      </c>
      <c r="F52" s="549">
        <v>11.803433</v>
      </c>
      <c r="G52" s="549">
        <v>165.42836700000001</v>
      </c>
      <c r="H52" s="549">
        <v>0</v>
      </c>
      <c r="I52" s="549">
        <v>-43.385362999999984</v>
      </c>
      <c r="J52" s="550">
        <v>643.70672300000001</v>
      </c>
      <c r="K52" s="551">
        <v>-58.500499000000005</v>
      </c>
      <c r="L52" s="550">
        <v>585.20622400000002</v>
      </c>
    </row>
    <row r="53" spans="1:12" s="15" customFormat="1" ht="9.9499999999999993" customHeight="1" x14ac:dyDescent="0.15">
      <c r="A53" s="239"/>
      <c r="B53" s="263" t="s">
        <v>6</v>
      </c>
      <c r="C53" s="530">
        <v>1.9463140000000001</v>
      </c>
      <c r="D53" s="333">
        <v>0</v>
      </c>
      <c r="E53" s="552">
        <v>0</v>
      </c>
      <c r="F53" s="552">
        <v>7.3974999999999999E-2</v>
      </c>
      <c r="G53" s="552">
        <v>0.79737499999999994</v>
      </c>
      <c r="H53" s="552">
        <v>0.86711700000000003</v>
      </c>
      <c r="I53" s="552">
        <v>0</v>
      </c>
      <c r="J53" s="553">
        <v>3.6847810000000001</v>
      </c>
      <c r="K53" s="554">
        <v>-2.8575349999999999</v>
      </c>
      <c r="L53" s="553">
        <v>0.82724600000000015</v>
      </c>
    </row>
    <row r="54" spans="1:12" s="15" customFormat="1" ht="9.9499999999999993" customHeight="1" x14ac:dyDescent="0.15">
      <c r="A54" s="239"/>
      <c r="B54" s="264" t="s">
        <v>7</v>
      </c>
      <c r="C54" s="531">
        <v>3320.2910700000002</v>
      </c>
      <c r="D54" s="290">
        <v>1019.768771</v>
      </c>
      <c r="E54" s="558">
        <v>1608.0643359999999</v>
      </c>
      <c r="F54" s="558">
        <v>467.14667699999995</v>
      </c>
      <c r="G54" s="558">
        <v>167.916763</v>
      </c>
      <c r="H54" s="558">
        <v>66.852856999999844</v>
      </c>
      <c r="I54" s="555">
        <v>-114.65313499999957</v>
      </c>
      <c r="J54" s="556">
        <v>6535.3873389999999</v>
      </c>
      <c r="K54" s="557">
        <v>-263.78809899999999</v>
      </c>
      <c r="L54" s="556">
        <v>6271.5992399999996</v>
      </c>
    </row>
    <row r="55" spans="1:12" s="15" customFormat="1" ht="9.9499999999999993" customHeight="1" x14ac:dyDescent="0.15">
      <c r="A55" s="239"/>
      <c r="B55" s="268" t="s">
        <v>162</v>
      </c>
      <c r="C55" s="544">
        <v>0.12860800000044037</v>
      </c>
      <c r="D55" s="545">
        <v>4.9905479999999809</v>
      </c>
      <c r="E55" s="545">
        <v>0</v>
      </c>
      <c r="F55" s="545">
        <v>4.1043000000001939E-2</v>
      </c>
      <c r="G55" s="545">
        <v>43.288496000000002</v>
      </c>
      <c r="H55" s="545">
        <v>66.204440000000432</v>
      </c>
      <c r="I55" s="546"/>
      <c r="J55" s="547"/>
      <c r="K55" s="548"/>
      <c r="L55" s="547"/>
    </row>
    <row r="56" spans="1:12" ht="1.5" customHeight="1" x14ac:dyDescent="0.15">
      <c r="A56" s="9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9.9499999999999993" customHeight="1" x14ac:dyDescent="0.15">
      <c r="A57" s="9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9.9499999999999993" customHeight="1" x14ac:dyDescent="0.15">
      <c r="A58" s="9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9.75" customHeight="1" x14ac:dyDescent="0.15">
      <c r="A59" s="9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0.75" customHeight="1" x14ac:dyDescent="0.15">
      <c r="A60" s="92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</row>
    <row r="61" spans="1:12" ht="39.950000000000003" customHeight="1" x14ac:dyDescent="0.15">
      <c r="A61" s="92"/>
      <c r="B61" s="246" t="s">
        <v>1</v>
      </c>
      <c r="C61" s="247" t="s">
        <v>139</v>
      </c>
      <c r="D61" s="247" t="s">
        <v>140</v>
      </c>
      <c r="E61" s="247" t="s">
        <v>141</v>
      </c>
      <c r="F61" s="247" t="s">
        <v>142</v>
      </c>
      <c r="G61" s="247" t="s">
        <v>143</v>
      </c>
      <c r="H61" s="247" t="s">
        <v>144</v>
      </c>
      <c r="I61" s="247" t="s">
        <v>145</v>
      </c>
      <c r="J61" s="247" t="s">
        <v>146</v>
      </c>
      <c r="K61" s="247" t="s">
        <v>147</v>
      </c>
      <c r="L61" s="248" t="s">
        <v>148</v>
      </c>
    </row>
    <row r="62" spans="1:12" ht="9.9499999999999993" customHeight="1" x14ac:dyDescent="0.15">
      <c r="A62" s="92"/>
      <c r="B62" s="559" t="s">
        <v>352</v>
      </c>
      <c r="C62" s="250"/>
      <c r="D62" s="251"/>
      <c r="E62" s="251"/>
      <c r="F62" s="251"/>
      <c r="G62" s="251"/>
      <c r="H62" s="251"/>
      <c r="I62" s="251"/>
      <c r="J62" s="252"/>
      <c r="K62" s="250"/>
      <c r="L62" s="252"/>
    </row>
    <row r="63" spans="1:12" ht="20.100000000000001" customHeight="1" x14ac:dyDescent="0.15">
      <c r="A63" s="92"/>
      <c r="B63" s="257" t="s">
        <v>149</v>
      </c>
      <c r="C63" s="527">
        <v>444.95688100000001</v>
      </c>
      <c r="D63" s="32">
        <v>369.53646600000002</v>
      </c>
      <c r="E63" s="32">
        <v>83.561728000000002</v>
      </c>
      <c r="F63" s="32">
        <v>61.836463000000002</v>
      </c>
      <c r="G63" s="32">
        <v>145.860365</v>
      </c>
      <c r="H63" s="32">
        <v>-112.102335</v>
      </c>
      <c r="I63" s="32">
        <v>-0.34100000000007924</v>
      </c>
      <c r="J63" s="33">
        <v>993.30856800000004</v>
      </c>
      <c r="K63" s="527">
        <v>-32.841964000000019</v>
      </c>
      <c r="L63" s="33">
        <v>960.46660399999996</v>
      </c>
    </row>
    <row r="64" spans="1:12" ht="9.9499999999999993" customHeight="1" x14ac:dyDescent="0.15">
      <c r="A64" s="92"/>
      <c r="B64" s="560" t="s">
        <v>150</v>
      </c>
      <c r="C64" s="528">
        <v>328.10792400000003</v>
      </c>
      <c r="D64" s="24">
        <v>180.21296000000001</v>
      </c>
      <c r="E64" s="24">
        <v>-66.290976000000001</v>
      </c>
      <c r="F64" s="24">
        <v>-2.469128</v>
      </c>
      <c r="G64" s="24">
        <v>-1.0806309999999999</v>
      </c>
      <c r="H64" s="24">
        <v>30.987912000000001</v>
      </c>
      <c r="I64" s="24">
        <v>1.3654929999999581</v>
      </c>
      <c r="J64" s="25">
        <v>470.83355399999999</v>
      </c>
      <c r="K64" s="528">
        <v>-18.396367999999999</v>
      </c>
      <c r="L64" s="25">
        <v>452.437186</v>
      </c>
    </row>
    <row r="65" spans="1:12" ht="9.9499999999999993" customHeight="1" x14ac:dyDescent="0.15">
      <c r="A65" s="92"/>
      <c r="B65" s="561" t="s">
        <v>151</v>
      </c>
      <c r="C65" s="528">
        <v>170.650575</v>
      </c>
      <c r="D65" s="24">
        <v>16.466559</v>
      </c>
      <c r="E65" s="24">
        <v>7.2049999999999996E-3</v>
      </c>
      <c r="F65" s="24">
        <v>2.6740819999999998</v>
      </c>
      <c r="G65" s="24">
        <v>1.5467820000000001</v>
      </c>
      <c r="H65" s="24">
        <v>1.4888060000000001</v>
      </c>
      <c r="I65" s="24">
        <v>1.6875389974302379E-14</v>
      </c>
      <c r="J65" s="25">
        <v>192.83400900000001</v>
      </c>
      <c r="K65" s="528">
        <v>-5.1692460000000002</v>
      </c>
      <c r="L65" s="25">
        <v>187.66476300000002</v>
      </c>
    </row>
    <row r="66" spans="1:12" ht="9.9499999999999993" customHeight="1" x14ac:dyDescent="0.15">
      <c r="A66" s="92"/>
      <c r="B66" s="561" t="s">
        <v>152</v>
      </c>
      <c r="C66" s="528">
        <v>-7.3876480000000004</v>
      </c>
      <c r="D66" s="24">
        <v>-2.1489820000000002</v>
      </c>
      <c r="E66" s="24">
        <v>0</v>
      </c>
      <c r="F66" s="24">
        <v>-0.11625200000000001</v>
      </c>
      <c r="G66" s="24">
        <v>0</v>
      </c>
      <c r="H66" s="24">
        <v>-6.27332</v>
      </c>
      <c r="I66" s="24">
        <v>-4.7867525915235021E-17</v>
      </c>
      <c r="J66" s="25">
        <v>-15.926202</v>
      </c>
      <c r="K66" s="528">
        <v>0.16163300000000014</v>
      </c>
      <c r="L66" s="25">
        <v>-15.764569</v>
      </c>
    </row>
    <row r="67" spans="1:12" ht="9.9499999999999993" customHeight="1" x14ac:dyDescent="0.15">
      <c r="A67" s="92"/>
      <c r="B67" s="561" t="s">
        <v>153</v>
      </c>
      <c r="C67" s="528">
        <v>23.798718000000001</v>
      </c>
      <c r="D67" s="24">
        <v>13.963348999999999</v>
      </c>
      <c r="E67" s="24">
        <v>0</v>
      </c>
      <c r="F67" s="24">
        <v>0.65634199999999998</v>
      </c>
      <c r="G67" s="24">
        <v>0</v>
      </c>
      <c r="H67" s="24">
        <v>8.2816810000000007</v>
      </c>
      <c r="I67" s="24">
        <v>2.2204460492503131E-15</v>
      </c>
      <c r="J67" s="25">
        <v>46.700090000000003</v>
      </c>
      <c r="K67" s="528">
        <v>0</v>
      </c>
      <c r="L67" s="25">
        <v>46.700090000000003</v>
      </c>
    </row>
    <row r="68" spans="1:12" ht="9.9499999999999993" customHeight="1" x14ac:dyDescent="0.15">
      <c r="A68" s="92"/>
      <c r="B68" s="562" t="s">
        <v>154</v>
      </c>
      <c r="C68" s="527">
        <v>515.16956900000002</v>
      </c>
      <c r="D68" s="32">
        <v>208.493886</v>
      </c>
      <c r="E68" s="32">
        <v>-66.283771000000002</v>
      </c>
      <c r="F68" s="32">
        <v>0.74504399999999982</v>
      </c>
      <c r="G68" s="32">
        <v>0.4661510000000002</v>
      </c>
      <c r="H68" s="32">
        <v>34.485078999999999</v>
      </c>
      <c r="I68" s="32">
        <v>1.3654929999999772</v>
      </c>
      <c r="J68" s="33">
        <v>694.44145100000003</v>
      </c>
      <c r="K68" s="527">
        <v>-23.403981000000002</v>
      </c>
      <c r="L68" s="33">
        <v>671.03746999999998</v>
      </c>
    </row>
    <row r="69" spans="1:12" ht="9.9499999999999993" customHeight="1" x14ac:dyDescent="0.15">
      <c r="A69" s="92"/>
      <c r="B69" s="561" t="s">
        <v>155</v>
      </c>
      <c r="C69" s="528">
        <v>-218.379336</v>
      </c>
      <c r="D69" s="24">
        <v>125.611244</v>
      </c>
      <c r="E69" s="24">
        <v>6.3664810000000003</v>
      </c>
      <c r="F69" s="24">
        <v>28.796586000000001</v>
      </c>
      <c r="G69" s="24">
        <v>-5.6959689999999998</v>
      </c>
      <c r="H69" s="24">
        <v>-88.562477999999999</v>
      </c>
      <c r="I69" s="24">
        <v>0</v>
      </c>
      <c r="J69" s="25">
        <v>-151.863472</v>
      </c>
      <c r="K69" s="528">
        <v>12.268704</v>
      </c>
      <c r="L69" s="25">
        <v>-139.59476799999999</v>
      </c>
    </row>
    <row r="70" spans="1:12" ht="9.9499999999999993" hidden="1" customHeight="1" x14ac:dyDescent="0.15">
      <c r="A70" s="92"/>
      <c r="B70" s="563" t="s">
        <v>364</v>
      </c>
      <c r="C70" s="530">
        <v>0</v>
      </c>
      <c r="D70" s="333">
        <v>0</v>
      </c>
      <c r="E70" s="333">
        <v>0</v>
      </c>
      <c r="F70" s="333">
        <v>0</v>
      </c>
      <c r="G70" s="333">
        <v>0</v>
      </c>
      <c r="H70" s="333">
        <v>0</v>
      </c>
      <c r="I70" s="333">
        <v>0</v>
      </c>
      <c r="J70" s="334">
        <v>0</v>
      </c>
      <c r="K70" s="530">
        <v>0</v>
      </c>
      <c r="L70" s="334">
        <v>0</v>
      </c>
    </row>
    <row r="71" spans="1:12" ht="9.9499999999999993" customHeight="1" x14ac:dyDescent="0.15">
      <c r="A71" s="92"/>
      <c r="B71" s="562" t="s">
        <v>98</v>
      </c>
      <c r="C71" s="527">
        <v>741.85936400000003</v>
      </c>
      <c r="D71" s="32">
        <v>703.64159500000005</v>
      </c>
      <c r="E71" s="32">
        <v>23.644438000000001</v>
      </c>
      <c r="F71" s="32">
        <v>91.216459</v>
      </c>
      <c r="G71" s="32">
        <v>140.63054700000001</v>
      </c>
      <c r="H71" s="32">
        <v>-166.179734</v>
      </c>
      <c r="I71" s="32">
        <v>1.0244930000000068</v>
      </c>
      <c r="J71" s="33">
        <v>1535.837162</v>
      </c>
      <c r="K71" s="527">
        <v>-43.977241000000021</v>
      </c>
      <c r="L71" s="33">
        <v>1491.859921</v>
      </c>
    </row>
    <row r="72" spans="1:12" ht="9.9499999999999993" customHeight="1" x14ac:dyDescent="0.15">
      <c r="A72" s="92"/>
      <c r="B72" s="564" t="s">
        <v>19</v>
      </c>
      <c r="C72" s="530">
        <v>-111.59587999999999</v>
      </c>
      <c r="D72" s="333">
        <v>-171.98081199999999</v>
      </c>
      <c r="E72" s="333">
        <v>11.633412</v>
      </c>
      <c r="F72" s="333">
        <v>-18.11721</v>
      </c>
      <c r="G72" s="333">
        <v>-43.547229999999999</v>
      </c>
      <c r="H72" s="333">
        <v>32.741340999999998</v>
      </c>
      <c r="I72" s="333">
        <v>-3.5527136788005009E-14</v>
      </c>
      <c r="J72" s="334">
        <v>-300.86637899999999</v>
      </c>
      <c r="K72" s="530">
        <v>43.977240999999999</v>
      </c>
      <c r="L72" s="334">
        <v>-256.889138</v>
      </c>
    </row>
    <row r="73" spans="1:12" ht="9.9499999999999993" customHeight="1" x14ac:dyDescent="0.15">
      <c r="A73" s="92"/>
      <c r="B73" s="565" t="s">
        <v>60</v>
      </c>
      <c r="C73" s="531">
        <v>630.26348399999995</v>
      </c>
      <c r="D73" s="290">
        <v>531.66078300000004</v>
      </c>
      <c r="E73" s="290">
        <v>35.277850000000001</v>
      </c>
      <c r="F73" s="290">
        <v>73.099249</v>
      </c>
      <c r="G73" s="290">
        <v>97.083316999999994</v>
      </c>
      <c r="H73" s="290">
        <v>-133.43839299999999</v>
      </c>
      <c r="I73" s="314">
        <v>1.0244930000001489</v>
      </c>
      <c r="J73" s="315">
        <v>1234.970783</v>
      </c>
      <c r="K73" s="532">
        <v>0</v>
      </c>
      <c r="L73" s="315">
        <v>1234.970783</v>
      </c>
    </row>
    <row r="74" spans="1:12" ht="9.9499999999999993" customHeight="1" x14ac:dyDescent="0.15">
      <c r="A74" s="92"/>
      <c r="B74" s="566" t="s">
        <v>156</v>
      </c>
      <c r="C74" s="533">
        <v>-11.955466000000001</v>
      </c>
      <c r="D74" s="534">
        <v>-45.785309000000005</v>
      </c>
      <c r="E74" s="534">
        <v>-45.023655999999995</v>
      </c>
      <c r="F74" s="534">
        <v>-16.253304</v>
      </c>
      <c r="G74" s="534">
        <v>92.840124000000003</v>
      </c>
      <c r="H74" s="534">
        <v>26.177610999999999</v>
      </c>
      <c r="I74" s="535"/>
      <c r="J74" s="536"/>
      <c r="K74" s="537"/>
      <c r="L74" s="536"/>
    </row>
    <row r="75" spans="1:12" ht="9.9499999999999993" customHeight="1" x14ac:dyDescent="0.15">
      <c r="A75" s="92"/>
      <c r="B75" s="560"/>
      <c r="C75" s="538"/>
      <c r="D75" s="539"/>
      <c r="E75" s="539"/>
      <c r="F75" s="539"/>
      <c r="G75" s="539"/>
      <c r="H75" s="539"/>
      <c r="I75" s="539"/>
      <c r="J75" s="540"/>
      <c r="K75" s="538"/>
      <c r="L75" s="540"/>
    </row>
    <row r="76" spans="1:12" ht="9.9499999999999993" customHeight="1" x14ac:dyDescent="0.15">
      <c r="A76" s="92"/>
      <c r="B76" s="567" t="s">
        <v>157</v>
      </c>
      <c r="C76" s="541"/>
      <c r="D76" s="542"/>
      <c r="E76" s="542"/>
      <c r="F76" s="542"/>
      <c r="G76" s="542"/>
      <c r="H76" s="542"/>
      <c r="I76" s="542"/>
      <c r="J76" s="543"/>
      <c r="K76" s="541"/>
      <c r="L76" s="543"/>
    </row>
    <row r="77" spans="1:12" ht="9.9499999999999993" customHeight="1" x14ac:dyDescent="0.15">
      <c r="A77" s="92"/>
      <c r="B77" s="560" t="s">
        <v>158</v>
      </c>
      <c r="C77" s="528">
        <v>3478.9635640000001</v>
      </c>
      <c r="D77" s="24">
        <v>706.824659</v>
      </c>
      <c r="E77" s="24">
        <v>2384.2468819999999</v>
      </c>
      <c r="F77" s="24">
        <v>635.49667799999997</v>
      </c>
      <c r="G77" s="24">
        <v>0</v>
      </c>
      <c r="H77" s="24">
        <v>0</v>
      </c>
      <c r="I77" s="24">
        <v>0</v>
      </c>
      <c r="J77" s="25">
        <v>7205.5317830000004</v>
      </c>
      <c r="K77" s="528">
        <v>-437.20011399999999</v>
      </c>
      <c r="L77" s="25">
        <v>6768.3316690000001</v>
      </c>
    </row>
    <row r="78" spans="1:12" ht="9.9499999999999993" customHeight="1" x14ac:dyDescent="0.15">
      <c r="A78" s="92"/>
      <c r="B78" s="560" t="s">
        <v>159</v>
      </c>
      <c r="C78" s="528">
        <v>619.90181099999995</v>
      </c>
      <c r="D78" s="24">
        <v>181.16802100000001</v>
      </c>
      <c r="E78" s="24">
        <v>3.2227480000000002</v>
      </c>
      <c r="F78" s="24">
        <v>139.53210899999999</v>
      </c>
      <c r="G78" s="24">
        <v>0</v>
      </c>
      <c r="H78" s="24">
        <v>0</v>
      </c>
      <c r="I78" s="24">
        <v>0</v>
      </c>
      <c r="J78" s="25">
        <v>943.82468900000003</v>
      </c>
      <c r="K78" s="528">
        <v>-44.676591999999999</v>
      </c>
      <c r="L78" s="25">
        <v>899.14809700000001</v>
      </c>
    </row>
    <row r="79" spans="1:12" ht="9.9499999999999993" customHeight="1" x14ac:dyDescent="0.15">
      <c r="A79" s="92"/>
      <c r="B79" s="564" t="s">
        <v>160</v>
      </c>
      <c r="C79" s="530">
        <v>0</v>
      </c>
      <c r="D79" s="333">
        <v>68.205540999999997</v>
      </c>
      <c r="E79" s="333">
        <v>0</v>
      </c>
      <c r="F79" s="333">
        <v>215.043826</v>
      </c>
      <c r="G79" s="333">
        <v>0</v>
      </c>
      <c r="H79" s="333">
        <v>0</v>
      </c>
      <c r="I79" s="333">
        <v>0</v>
      </c>
      <c r="J79" s="334">
        <v>283.24936700000001</v>
      </c>
      <c r="K79" s="530">
        <v>-83.431532000000004</v>
      </c>
      <c r="L79" s="334">
        <v>199.817835</v>
      </c>
    </row>
    <row r="80" spans="1:12" ht="9.9499999999999993" customHeight="1" x14ac:dyDescent="0.15">
      <c r="A80" s="92"/>
      <c r="B80" s="567" t="s">
        <v>161</v>
      </c>
      <c r="C80" s="527">
        <v>4098.8653750000003</v>
      </c>
      <c r="D80" s="32">
        <v>956.19822099999999</v>
      </c>
      <c r="E80" s="32">
        <v>2387.4696300000001</v>
      </c>
      <c r="F80" s="32">
        <v>990.07261300000005</v>
      </c>
      <c r="G80" s="32">
        <v>0</v>
      </c>
      <c r="H80" s="32">
        <v>0</v>
      </c>
      <c r="I80" s="32">
        <v>0</v>
      </c>
      <c r="J80" s="33">
        <v>8432.6058389999998</v>
      </c>
      <c r="K80" s="527">
        <v>-565.30823800000007</v>
      </c>
      <c r="L80" s="33">
        <v>7867.2976010000002</v>
      </c>
    </row>
    <row r="81" spans="1:12" ht="9.9499999999999993" customHeight="1" x14ac:dyDescent="0.15">
      <c r="A81" s="92"/>
      <c r="B81" s="560" t="s">
        <v>4</v>
      </c>
      <c r="C81" s="528">
        <v>1408.4644840000001</v>
      </c>
      <c r="D81" s="24">
        <v>1025.189787</v>
      </c>
      <c r="E81" s="24">
        <v>1163.022553</v>
      </c>
      <c r="F81" s="24">
        <v>175.91318100000001</v>
      </c>
      <c r="G81" s="24">
        <v>4.9914719999999999</v>
      </c>
      <c r="H81" s="24">
        <v>119.51993599999777</v>
      </c>
      <c r="I81" s="24">
        <v>-128.16398499999769</v>
      </c>
      <c r="J81" s="25">
        <v>3768.9374280000002</v>
      </c>
      <c r="K81" s="528">
        <v>-34.926667999999999</v>
      </c>
      <c r="L81" s="25">
        <v>3734.0107600000001</v>
      </c>
    </row>
    <row r="82" spans="1:12" ht="9.9499999999999993" customHeight="1" x14ac:dyDescent="0.15">
      <c r="A82" s="92"/>
      <c r="B82" s="560" t="s">
        <v>5</v>
      </c>
      <c r="C82" s="528">
        <v>919.45856000000003</v>
      </c>
      <c r="D82" s="24">
        <v>139.92433</v>
      </c>
      <c r="E82" s="24">
        <v>102.335498</v>
      </c>
      <c r="F82" s="24">
        <v>28.432068999999998</v>
      </c>
      <c r="G82" s="24">
        <v>423.17722900000001</v>
      </c>
      <c r="H82" s="24">
        <v>0</v>
      </c>
      <c r="I82" s="24">
        <v>-89.256176000000039</v>
      </c>
      <c r="J82" s="25">
        <v>1524.07151</v>
      </c>
      <c r="K82" s="528">
        <v>-196.906803</v>
      </c>
      <c r="L82" s="25">
        <v>1327.1647069999999</v>
      </c>
    </row>
    <row r="83" spans="1:12" ht="9.9499999999999993" customHeight="1" x14ac:dyDescent="0.15">
      <c r="A83" s="92"/>
      <c r="B83" s="564" t="s">
        <v>6</v>
      </c>
      <c r="C83" s="530">
        <v>4.7590440000000003</v>
      </c>
      <c r="D83" s="333">
        <v>0</v>
      </c>
      <c r="E83" s="333">
        <v>0</v>
      </c>
      <c r="F83" s="333">
        <v>1.235395</v>
      </c>
      <c r="G83" s="333">
        <v>0.54281900000000005</v>
      </c>
      <c r="H83" s="333">
        <v>3.5625399999999998</v>
      </c>
      <c r="I83" s="333">
        <v>0</v>
      </c>
      <c r="J83" s="334">
        <v>10.099798</v>
      </c>
      <c r="K83" s="530">
        <v>-5.8154380000000003</v>
      </c>
      <c r="L83" s="334">
        <v>4.2843599999999995</v>
      </c>
    </row>
    <row r="84" spans="1:12" ht="9.9499999999999993" customHeight="1" x14ac:dyDescent="0.15">
      <c r="A84" s="92"/>
      <c r="B84" s="565" t="s">
        <v>7</v>
      </c>
      <c r="C84" s="531">
        <v>6431.5474629999999</v>
      </c>
      <c r="D84" s="290">
        <v>2121.3123380000002</v>
      </c>
      <c r="E84" s="290">
        <v>3652.8276810000002</v>
      </c>
      <c r="F84" s="290">
        <v>1195.6532580000001</v>
      </c>
      <c r="G84" s="290">
        <v>428.71152000000001</v>
      </c>
      <c r="H84" s="290">
        <v>123.08247599999777</v>
      </c>
      <c r="I84" s="32">
        <v>-217.4201609999991</v>
      </c>
      <c r="J84" s="33">
        <v>13735.714575</v>
      </c>
      <c r="K84" s="527">
        <v>-802.95714699999996</v>
      </c>
      <c r="L84" s="33">
        <v>12932.757428000001</v>
      </c>
    </row>
    <row r="85" spans="1:12" ht="9.9499999999999993" customHeight="1" x14ac:dyDescent="0.15">
      <c r="A85" s="92"/>
      <c r="B85" s="267" t="s">
        <v>162</v>
      </c>
      <c r="C85" s="544">
        <v>0.37294800000017858</v>
      </c>
      <c r="D85" s="545">
        <v>6.2391390000001437</v>
      </c>
      <c r="E85" s="545">
        <v>0</v>
      </c>
      <c r="F85" s="545">
        <v>0.11350900000002184</v>
      </c>
      <c r="G85" s="545">
        <v>88.89567900000003</v>
      </c>
      <c r="H85" s="545">
        <v>121.79888600000037</v>
      </c>
      <c r="I85" s="546"/>
      <c r="J85" s="547"/>
      <c r="K85" s="548"/>
      <c r="L85" s="547"/>
    </row>
    <row r="86" spans="1:12" ht="9.9499999999999993" customHeight="1" x14ac:dyDescent="0.15">
      <c r="A86" s="92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9.9499999999999993" customHeight="1" x14ac:dyDescent="0.15">
      <c r="A87" s="92"/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39"/>
    </row>
    <row r="88" spans="1:12" ht="39.950000000000003" customHeight="1" x14ac:dyDescent="0.15">
      <c r="A88" s="92"/>
      <c r="B88" s="246" t="s">
        <v>1</v>
      </c>
      <c r="C88" s="247" t="s">
        <v>139</v>
      </c>
      <c r="D88" s="247" t="s">
        <v>140</v>
      </c>
      <c r="E88" s="247" t="s">
        <v>141</v>
      </c>
      <c r="F88" s="247" t="s">
        <v>142</v>
      </c>
      <c r="G88" s="247" t="s">
        <v>143</v>
      </c>
      <c r="H88" s="247" t="s">
        <v>144</v>
      </c>
      <c r="I88" s="247" t="s">
        <v>145</v>
      </c>
      <c r="J88" s="247" t="s">
        <v>146</v>
      </c>
      <c r="K88" s="247" t="s">
        <v>147</v>
      </c>
      <c r="L88" s="248" t="s">
        <v>148</v>
      </c>
    </row>
    <row r="89" spans="1:12" ht="9.9499999999999993" customHeight="1" x14ac:dyDescent="0.15">
      <c r="A89" s="92"/>
      <c r="B89" s="249" t="s">
        <v>354</v>
      </c>
      <c r="C89" s="250"/>
      <c r="D89" s="251"/>
      <c r="E89" s="251"/>
      <c r="F89" s="251"/>
      <c r="G89" s="251"/>
      <c r="H89" s="251"/>
      <c r="I89" s="251"/>
      <c r="J89" s="252"/>
      <c r="K89" s="250"/>
      <c r="L89" s="252"/>
    </row>
    <row r="90" spans="1:12" ht="20.100000000000001" customHeight="1" x14ac:dyDescent="0.15">
      <c r="A90" s="92"/>
      <c r="B90" s="257" t="s">
        <v>149</v>
      </c>
      <c r="C90" s="527">
        <v>261.57575300000002</v>
      </c>
      <c r="D90" s="32">
        <v>320.87174299999998</v>
      </c>
      <c r="E90" s="32">
        <v>81.278188</v>
      </c>
      <c r="F90" s="32">
        <v>82.114857000000001</v>
      </c>
      <c r="G90" s="32">
        <v>70.681877999999998</v>
      </c>
      <c r="H90" s="32">
        <v>-113.184871</v>
      </c>
      <c r="I90" s="32">
        <v>1.3084789999999913</v>
      </c>
      <c r="J90" s="33">
        <v>704.646027</v>
      </c>
      <c r="K90" s="527">
        <v>9.7460920000000009</v>
      </c>
      <c r="L90" s="33">
        <v>714.39211899999998</v>
      </c>
    </row>
    <row r="91" spans="1:12" ht="9.9499999999999993" customHeight="1" x14ac:dyDescent="0.15">
      <c r="A91" s="92"/>
      <c r="B91" s="258" t="s">
        <v>150</v>
      </c>
      <c r="C91" s="528">
        <v>-754.46011299999998</v>
      </c>
      <c r="D91" s="24">
        <v>1379.7703200000001</v>
      </c>
      <c r="E91" s="24">
        <v>88.889036000000004</v>
      </c>
      <c r="F91" s="24">
        <v>-7.6927950000000003</v>
      </c>
      <c r="G91" s="24">
        <v>-7.0035030000000003</v>
      </c>
      <c r="H91" s="24">
        <v>-20.506187000000001</v>
      </c>
      <c r="I91" s="24">
        <v>-1.3500311979441904E-13</v>
      </c>
      <c r="J91" s="25">
        <v>678.996758</v>
      </c>
      <c r="K91" s="528">
        <v>-30.108992000000001</v>
      </c>
      <c r="L91" s="25">
        <v>648.88776600000006</v>
      </c>
    </row>
    <row r="92" spans="1:12" ht="9.9499999999999993" customHeight="1" x14ac:dyDescent="0.15">
      <c r="A92" s="92"/>
      <c r="B92" s="261" t="s">
        <v>151</v>
      </c>
      <c r="C92" s="528">
        <v>4.7587080000000004</v>
      </c>
      <c r="D92" s="24">
        <v>2.1704659999999998</v>
      </c>
      <c r="E92" s="24">
        <v>0.36807200000000001</v>
      </c>
      <c r="F92" s="24">
        <v>7.6969519999999996</v>
      </c>
      <c r="G92" s="24">
        <v>0.50683999999999996</v>
      </c>
      <c r="H92" s="24">
        <v>8.7745000000000004E-2</v>
      </c>
      <c r="I92" s="24">
        <v>0</v>
      </c>
      <c r="J92" s="25">
        <v>15.588782999999999</v>
      </c>
      <c r="K92" s="528">
        <v>-4.6741029999999997</v>
      </c>
      <c r="L92" s="25">
        <v>10.914680000000001</v>
      </c>
    </row>
    <row r="93" spans="1:12" ht="9.9499999999999993" customHeight="1" x14ac:dyDescent="0.15">
      <c r="A93" s="92"/>
      <c r="B93" s="261" t="s">
        <v>152</v>
      </c>
      <c r="C93" s="528">
        <v>-133.73333400000001</v>
      </c>
      <c r="D93" s="24">
        <v>-66.032469000000006</v>
      </c>
      <c r="E93" s="24">
        <v>0</v>
      </c>
      <c r="F93" s="24">
        <v>-5.0800970000000003</v>
      </c>
      <c r="G93" s="24">
        <v>0</v>
      </c>
      <c r="H93" s="24">
        <v>-3.9438170000000001</v>
      </c>
      <c r="I93" s="24">
        <v>-9.2729643408340223E-15</v>
      </c>
      <c r="J93" s="25">
        <v>-208.789717</v>
      </c>
      <c r="K93" s="528">
        <v>7.5047999999998893E-2</v>
      </c>
      <c r="L93" s="25">
        <v>-208.71466899999999</v>
      </c>
    </row>
    <row r="94" spans="1:12" ht="9.9499999999999993" customHeight="1" x14ac:dyDescent="0.15">
      <c r="A94" s="92"/>
      <c r="B94" s="261" t="s">
        <v>153</v>
      </c>
      <c r="C94" s="528">
        <v>15.028136999999999</v>
      </c>
      <c r="D94" s="24">
        <v>0.421518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5">
        <v>15.449655</v>
      </c>
      <c r="K94" s="528">
        <v>0</v>
      </c>
      <c r="L94" s="25">
        <v>15.449655</v>
      </c>
    </row>
    <row r="95" spans="1:12" ht="9.9499999999999993" customHeight="1" x14ac:dyDescent="0.15">
      <c r="A95" s="92"/>
      <c r="B95" s="262" t="s">
        <v>154</v>
      </c>
      <c r="C95" s="527">
        <v>-868.40660200000002</v>
      </c>
      <c r="D95" s="32">
        <v>1316.3298350000002</v>
      </c>
      <c r="E95" s="32">
        <v>89.257108000000002</v>
      </c>
      <c r="F95" s="32">
        <v>-5.075940000000001</v>
      </c>
      <c r="G95" s="32">
        <v>-6.4966629999999999</v>
      </c>
      <c r="H95" s="32">
        <v>-24.362258999999998</v>
      </c>
      <c r="I95" s="32">
        <v>-1.4427608413525306E-13</v>
      </c>
      <c r="J95" s="33">
        <v>501.24547900000005</v>
      </c>
      <c r="K95" s="527">
        <v>-34.708047000000008</v>
      </c>
      <c r="L95" s="33">
        <v>466.53743200000008</v>
      </c>
    </row>
    <row r="96" spans="1:12" ht="9.9499999999999993" customHeight="1" x14ac:dyDescent="0.15">
      <c r="A96" s="92"/>
      <c r="B96" s="261" t="s">
        <v>155</v>
      </c>
      <c r="C96" s="528">
        <v>-938.19770200000005</v>
      </c>
      <c r="D96" s="24">
        <v>-47.868428999999999</v>
      </c>
      <c r="E96" s="24">
        <v>-53.368693</v>
      </c>
      <c r="F96" s="24">
        <v>24.674638000000002</v>
      </c>
      <c r="G96" s="24">
        <v>-0.48232799999999998</v>
      </c>
      <c r="H96" s="24">
        <v>-55.660328999999997</v>
      </c>
      <c r="I96" s="24">
        <v>-1.4566126083082054E-13</v>
      </c>
      <c r="J96" s="25">
        <v>-1070.9028430000001</v>
      </c>
      <c r="K96" s="528">
        <v>0.90778999999999999</v>
      </c>
      <c r="L96" s="25">
        <v>-1069.9950530000001</v>
      </c>
    </row>
    <row r="97" spans="1:12" ht="9.9499999999999993" hidden="1" customHeight="1" x14ac:dyDescent="0.15">
      <c r="A97" s="92"/>
      <c r="B97" s="529" t="s">
        <v>364</v>
      </c>
      <c r="C97" s="530">
        <v>0</v>
      </c>
      <c r="D97" s="333">
        <v>0</v>
      </c>
      <c r="E97" s="333">
        <v>0</v>
      </c>
      <c r="F97" s="333">
        <v>0</v>
      </c>
      <c r="G97" s="333">
        <v>0</v>
      </c>
      <c r="H97" s="333">
        <v>0</v>
      </c>
      <c r="I97" s="333">
        <v>0</v>
      </c>
      <c r="J97" s="334">
        <v>0</v>
      </c>
      <c r="K97" s="530">
        <v>0</v>
      </c>
      <c r="L97" s="334">
        <v>0</v>
      </c>
    </row>
    <row r="98" spans="1:12" ht="9.9499999999999993" customHeight="1" x14ac:dyDescent="0.15">
      <c r="A98" s="92"/>
      <c r="B98" s="262" t="s">
        <v>98</v>
      </c>
      <c r="C98" s="527">
        <v>-1545.2874859999999</v>
      </c>
      <c r="D98" s="32">
        <v>1589.3331479999999</v>
      </c>
      <c r="E98" s="32">
        <v>117.16660299999999</v>
      </c>
      <c r="F98" s="32">
        <v>101.63851</v>
      </c>
      <c r="G98" s="32">
        <v>63.702886999999997</v>
      </c>
      <c r="H98" s="32">
        <v>-193.207459</v>
      </c>
      <c r="I98" s="32">
        <v>1.3084790000000055</v>
      </c>
      <c r="J98" s="33">
        <v>134.65468200000001</v>
      </c>
      <c r="K98" s="527">
        <v>-24.054165000000008</v>
      </c>
      <c r="L98" s="33">
        <v>110.600517</v>
      </c>
    </row>
    <row r="99" spans="1:12" ht="9.9499999999999993" customHeight="1" x14ac:dyDescent="0.15">
      <c r="A99" s="92"/>
      <c r="B99" s="263" t="s">
        <v>19</v>
      </c>
      <c r="C99" s="530">
        <v>380.16044900000003</v>
      </c>
      <c r="D99" s="333">
        <v>-314.96914600000002</v>
      </c>
      <c r="E99" s="333">
        <v>-2.8275600000000001</v>
      </c>
      <c r="F99" s="333">
        <v>-10.570076</v>
      </c>
      <c r="G99" s="333">
        <v>-18.033587000000001</v>
      </c>
      <c r="H99" s="333">
        <v>33.826898</v>
      </c>
      <c r="I99" s="333">
        <v>0</v>
      </c>
      <c r="J99" s="334">
        <v>67.586978000000002</v>
      </c>
      <c r="K99" s="530">
        <v>24.054165000000001</v>
      </c>
      <c r="L99" s="334">
        <v>91.641143</v>
      </c>
    </row>
    <row r="100" spans="1:12" ht="9.9499999999999993" customHeight="1" x14ac:dyDescent="0.15">
      <c r="A100" s="92"/>
      <c r="B100" s="264" t="s">
        <v>60</v>
      </c>
      <c r="C100" s="531">
        <v>-1165.127037</v>
      </c>
      <c r="D100" s="290">
        <v>1274.364002</v>
      </c>
      <c r="E100" s="290">
        <v>114.339043</v>
      </c>
      <c r="F100" s="290">
        <v>91.068433999999996</v>
      </c>
      <c r="G100" s="290">
        <v>45.6693</v>
      </c>
      <c r="H100" s="290">
        <v>-159.380561</v>
      </c>
      <c r="I100" s="314">
        <v>1.3084789999999487</v>
      </c>
      <c r="J100" s="315">
        <v>202.24166</v>
      </c>
      <c r="K100" s="532">
        <v>0</v>
      </c>
      <c r="L100" s="315">
        <v>202.24166</v>
      </c>
    </row>
    <row r="101" spans="1:12" ht="9.9499999999999993" customHeight="1" x14ac:dyDescent="0.15">
      <c r="A101" s="92"/>
      <c r="B101" s="265" t="s">
        <v>156</v>
      </c>
      <c r="C101" s="533">
        <v>-18.383970000000005</v>
      </c>
      <c r="D101" s="534">
        <v>-45.482101</v>
      </c>
      <c r="E101" s="534">
        <v>-44.325367999999997</v>
      </c>
      <c r="F101" s="534">
        <v>-18.227082999999997</v>
      </c>
      <c r="G101" s="534">
        <v>91.901873000000009</v>
      </c>
      <c r="H101" s="534">
        <v>34.516649000000001</v>
      </c>
      <c r="I101" s="535"/>
      <c r="J101" s="536"/>
      <c r="K101" s="537"/>
      <c r="L101" s="536"/>
    </row>
    <row r="102" spans="1:12" ht="9.9499999999999993" customHeight="1" x14ac:dyDescent="0.15">
      <c r="A102" s="92"/>
      <c r="B102" s="258"/>
      <c r="C102" s="538"/>
      <c r="D102" s="539"/>
      <c r="E102" s="539"/>
      <c r="F102" s="539"/>
      <c r="G102" s="539"/>
      <c r="H102" s="539"/>
      <c r="I102" s="539"/>
      <c r="J102" s="540"/>
      <c r="K102" s="538"/>
      <c r="L102" s="540"/>
    </row>
    <row r="103" spans="1:12" ht="9.9499999999999993" customHeight="1" x14ac:dyDescent="0.15">
      <c r="A103" s="92"/>
      <c r="B103" s="266" t="s">
        <v>157</v>
      </c>
      <c r="C103" s="541"/>
      <c r="D103" s="542"/>
      <c r="E103" s="542"/>
      <c r="F103" s="542"/>
      <c r="G103" s="542"/>
      <c r="H103" s="542"/>
      <c r="I103" s="542"/>
      <c r="J103" s="543"/>
      <c r="K103" s="541"/>
      <c r="L103" s="543"/>
    </row>
    <row r="104" spans="1:12" ht="9.9499999999999993" customHeight="1" x14ac:dyDescent="0.15">
      <c r="A104" s="92"/>
      <c r="B104" s="258" t="s">
        <v>158</v>
      </c>
      <c r="C104" s="528">
        <v>3617.4179880000002</v>
      </c>
      <c r="D104" s="24">
        <v>977.58396900000002</v>
      </c>
      <c r="E104" s="24">
        <v>2735.32269</v>
      </c>
      <c r="F104" s="549">
        <v>610.53261599999996</v>
      </c>
      <c r="G104" s="549">
        <v>0</v>
      </c>
      <c r="H104" s="549">
        <v>3.7079680000000002</v>
      </c>
      <c r="I104" s="549">
        <v>-2.5959270000001879</v>
      </c>
      <c r="J104" s="550">
        <v>7941.9693040000002</v>
      </c>
      <c r="K104" s="551">
        <v>-415.501194</v>
      </c>
      <c r="L104" s="550">
        <v>7526.4681099999998</v>
      </c>
    </row>
    <row r="105" spans="1:12" ht="9.9499999999999993" customHeight="1" x14ac:dyDescent="0.15">
      <c r="A105" s="92"/>
      <c r="B105" s="258" t="s">
        <v>159</v>
      </c>
      <c r="C105" s="528">
        <v>727.69954600000005</v>
      </c>
      <c r="D105" s="24">
        <v>168.77123900000001</v>
      </c>
      <c r="E105" s="24">
        <v>13.040032999999999</v>
      </c>
      <c r="F105" s="549">
        <v>150.21567099999999</v>
      </c>
      <c r="G105" s="549">
        <v>0</v>
      </c>
      <c r="H105" s="549">
        <v>0</v>
      </c>
      <c r="I105" s="549">
        <v>0</v>
      </c>
      <c r="J105" s="550">
        <v>1059.7264889999999</v>
      </c>
      <c r="K105" s="551">
        <v>-37.343907999999999</v>
      </c>
      <c r="L105" s="550">
        <v>1022.3825809999998</v>
      </c>
    </row>
    <row r="106" spans="1:12" ht="9.9499999999999993" customHeight="1" x14ac:dyDescent="0.15">
      <c r="A106" s="92"/>
      <c r="B106" s="263" t="s">
        <v>160</v>
      </c>
      <c r="C106" s="530">
        <v>0</v>
      </c>
      <c r="D106" s="333">
        <v>65.504506000000006</v>
      </c>
      <c r="E106" s="333">
        <v>0</v>
      </c>
      <c r="F106" s="552">
        <v>194.49423300000001</v>
      </c>
      <c r="G106" s="552">
        <v>0</v>
      </c>
      <c r="H106" s="552">
        <v>0.14046</v>
      </c>
      <c r="I106" s="552">
        <v>-7.5294000000013739E-2</v>
      </c>
      <c r="J106" s="553">
        <v>260.06390499999998</v>
      </c>
      <c r="K106" s="554">
        <v>-64.957926999999998</v>
      </c>
      <c r="L106" s="553">
        <v>195.10597799999999</v>
      </c>
    </row>
    <row r="107" spans="1:12" ht="9.9499999999999993" customHeight="1" x14ac:dyDescent="0.15">
      <c r="A107" s="92"/>
      <c r="B107" s="266" t="s">
        <v>161</v>
      </c>
      <c r="C107" s="527">
        <v>4345.117534</v>
      </c>
      <c r="D107" s="32">
        <v>1211.8597139999999</v>
      </c>
      <c r="E107" s="32">
        <v>2748.3627230000002</v>
      </c>
      <c r="F107" s="555">
        <v>955.24252000000001</v>
      </c>
      <c r="G107" s="555">
        <v>0</v>
      </c>
      <c r="H107" s="555">
        <v>3.8484280000000002</v>
      </c>
      <c r="I107" s="555">
        <v>-2.6712210000005143</v>
      </c>
      <c r="J107" s="556">
        <v>9261.7596979999998</v>
      </c>
      <c r="K107" s="557">
        <v>-517.80302900000004</v>
      </c>
      <c r="L107" s="556">
        <v>8743.9566689999992</v>
      </c>
    </row>
    <row r="108" spans="1:12" ht="9.9499999999999993" customHeight="1" x14ac:dyDescent="0.15">
      <c r="A108" s="92"/>
      <c r="B108" s="258" t="s">
        <v>4</v>
      </c>
      <c r="C108" s="528">
        <v>1561.709681</v>
      </c>
      <c r="D108" s="24">
        <v>1062.8001039999999</v>
      </c>
      <c r="E108" s="24">
        <v>1258.7241469999999</v>
      </c>
      <c r="F108" s="549">
        <v>186.713448</v>
      </c>
      <c r="G108" s="549">
        <v>3.0477259999999999</v>
      </c>
      <c r="H108" s="549">
        <v>129.35266000000132</v>
      </c>
      <c r="I108" s="549">
        <v>-139.37790500000142</v>
      </c>
      <c r="J108" s="550">
        <v>4062.969861</v>
      </c>
      <c r="K108" s="551">
        <v>-28.761336</v>
      </c>
      <c r="L108" s="550">
        <v>4034.208525</v>
      </c>
    </row>
    <row r="109" spans="1:12" ht="9.9499999999999993" customHeight="1" x14ac:dyDescent="0.15">
      <c r="A109" s="92"/>
      <c r="B109" s="258" t="s">
        <v>5</v>
      </c>
      <c r="C109" s="528">
        <v>796.00720000000001</v>
      </c>
      <c r="D109" s="24">
        <v>125.14929100000001</v>
      </c>
      <c r="E109" s="24">
        <v>97.648022999999995</v>
      </c>
      <c r="F109" s="549">
        <v>25.548635000000001</v>
      </c>
      <c r="G109" s="549">
        <v>335.79254600000002</v>
      </c>
      <c r="H109" s="549">
        <v>0</v>
      </c>
      <c r="I109" s="549">
        <v>-89.035714999999982</v>
      </c>
      <c r="J109" s="550">
        <v>1291.10998</v>
      </c>
      <c r="K109" s="551">
        <v>-120.744591</v>
      </c>
      <c r="L109" s="550">
        <v>1170.3653890000001</v>
      </c>
    </row>
    <row r="110" spans="1:12" ht="9.9499999999999993" customHeight="1" x14ac:dyDescent="0.15">
      <c r="A110" s="92"/>
      <c r="B110" s="263" t="s">
        <v>6</v>
      </c>
      <c r="C110" s="530">
        <v>4.3239200000000002</v>
      </c>
      <c r="D110" s="333">
        <v>0</v>
      </c>
      <c r="E110" s="333">
        <v>0</v>
      </c>
      <c r="F110" s="552">
        <v>0.50931099999999996</v>
      </c>
      <c r="G110" s="552">
        <v>0.94832700000000003</v>
      </c>
      <c r="H110" s="552">
        <v>2.1125980000000002</v>
      </c>
      <c r="I110" s="552">
        <v>0</v>
      </c>
      <c r="J110" s="553">
        <v>7.8941559999999997</v>
      </c>
      <c r="K110" s="554">
        <v>-5.6598949999999997</v>
      </c>
      <c r="L110" s="553">
        <v>2.2342610000000001</v>
      </c>
    </row>
    <row r="111" spans="1:12" ht="9.9499999999999993" customHeight="1" x14ac:dyDescent="0.15">
      <c r="A111" s="92"/>
      <c r="B111" s="264" t="s">
        <v>7</v>
      </c>
      <c r="C111" s="531">
        <v>6707.1583350000001</v>
      </c>
      <c r="D111" s="290">
        <v>2399.8091089999998</v>
      </c>
      <c r="E111" s="290">
        <v>4104.7348929999998</v>
      </c>
      <c r="F111" s="558">
        <v>1168.0139140000001</v>
      </c>
      <c r="G111" s="558">
        <v>339.78859899999998</v>
      </c>
      <c r="H111" s="558">
        <v>135.31368600000133</v>
      </c>
      <c r="I111" s="555">
        <v>-231.08484100000032</v>
      </c>
      <c r="J111" s="556">
        <v>14623.733694999999</v>
      </c>
      <c r="K111" s="557">
        <v>-672.96885100000009</v>
      </c>
      <c r="L111" s="556">
        <v>13950.764843999999</v>
      </c>
    </row>
    <row r="112" spans="1:12" ht="9.9499999999999993" customHeight="1" x14ac:dyDescent="0.15">
      <c r="A112" s="92"/>
      <c r="B112" s="268" t="s">
        <v>162</v>
      </c>
      <c r="C112" s="544">
        <v>0.31002199999966251</v>
      </c>
      <c r="D112" s="545">
        <v>8.97163899999995</v>
      </c>
      <c r="E112" s="545">
        <v>0</v>
      </c>
      <c r="F112" s="568">
        <v>9.7450000000208092E-2</v>
      </c>
      <c r="G112" s="568">
        <v>88.904984999999982</v>
      </c>
      <c r="H112" s="568">
        <v>132.80074499999978</v>
      </c>
      <c r="I112" s="546"/>
      <c r="J112" s="547"/>
      <c r="K112" s="548"/>
      <c r="L112" s="547"/>
    </row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</sheetData>
  <conditionalFormatting sqref="I6:J6">
    <cfRule type="expression" dxfId="745" priority="192">
      <formula>IF(AND(I6&gt;-0.4999999,I6&lt;0.4999999),IF(I6=0,FALSE,TRUE),FALSE)</formula>
    </cfRule>
  </conditionalFormatting>
  <conditionalFormatting sqref="C6:E6 G6:H6">
    <cfRule type="expression" dxfId="744" priority="191">
      <formula>IF(AND(C6&gt;-0.4999999,C6&lt;0.4999999),IF(C6=0,FALSE,TRUE),FALSE)</formula>
    </cfRule>
  </conditionalFormatting>
  <conditionalFormatting sqref="K6:L6">
    <cfRule type="expression" dxfId="743" priority="190">
      <formula>IF(AND(K6&gt;-0.4999999,K6&lt;0.4999999),IF(K6=0,FALSE,TRUE),FALSE)</formula>
    </cfRule>
  </conditionalFormatting>
  <conditionalFormatting sqref="I7:J7">
    <cfRule type="expression" dxfId="742" priority="189">
      <formula>IF(AND(I7&gt;-0.4999999,I7&lt;0.4999999),IF(I7=0,FALSE,TRUE),FALSE)</formula>
    </cfRule>
  </conditionalFormatting>
  <conditionalFormatting sqref="C7:E7 G7:H7">
    <cfRule type="expression" dxfId="741" priority="188">
      <formula>IF(AND(C7&gt;-0.4999999,C7&lt;0.4999999),IF(C7=0,FALSE,TRUE),FALSE)</formula>
    </cfRule>
  </conditionalFormatting>
  <conditionalFormatting sqref="K7:L7">
    <cfRule type="expression" dxfId="740" priority="187">
      <formula>IF(AND(K7&gt;-0.4999999,K7&lt;0.4999999),IF(K7=0,FALSE,TRUE),FALSE)</formula>
    </cfRule>
  </conditionalFormatting>
  <conditionalFormatting sqref="I8:J10 I12:J13">
    <cfRule type="expression" dxfId="739" priority="186">
      <formula>IF(AND(I8&gt;-0.4999999,I8&lt;0.4999999),IF(I8=0,FALSE,TRUE),FALSE)</formula>
    </cfRule>
  </conditionalFormatting>
  <conditionalFormatting sqref="C8:E10 G8:H10 G12:H13 C12:E13">
    <cfRule type="expression" dxfId="738" priority="185">
      <formula>IF(AND(C8&gt;-0.4999999,C8&lt;0.4999999),IF(C8=0,FALSE,TRUE),FALSE)</formula>
    </cfRule>
  </conditionalFormatting>
  <conditionalFormatting sqref="K8:L10 K12:L13">
    <cfRule type="expression" dxfId="737" priority="184">
      <formula>IF(AND(K8&gt;-0.4999999,K8&lt;0.4999999),IF(K8=0,FALSE,TRUE),FALSE)</formula>
    </cfRule>
  </conditionalFormatting>
  <conditionalFormatting sqref="I14:J14">
    <cfRule type="expression" dxfId="736" priority="183">
      <formula>IF(AND(I14&gt;-0.4999999,I14&lt;0.4999999),IF(I14=0,FALSE,TRUE),FALSE)</formula>
    </cfRule>
  </conditionalFormatting>
  <conditionalFormatting sqref="C14:E14 G14:H14">
    <cfRule type="expression" dxfId="735" priority="182">
      <formula>IF(AND(C14&gt;-0.4999999,C14&lt;0.4999999),IF(C14=0,FALSE,TRUE),FALSE)</formula>
    </cfRule>
  </conditionalFormatting>
  <conditionalFormatting sqref="K14:L14">
    <cfRule type="expression" dxfId="734" priority="181">
      <formula>IF(AND(K14&gt;-0.4999999,K14&lt;0.4999999),IF(K14=0,FALSE,TRUE),FALSE)</formula>
    </cfRule>
  </conditionalFormatting>
  <conditionalFormatting sqref="I15:J15">
    <cfRule type="expression" dxfId="733" priority="180">
      <formula>IF(AND(I15&gt;-0.4999999,I15&lt;0.4999999),IF(I15=0,FALSE,TRUE),FALSE)</formula>
    </cfRule>
  </conditionalFormatting>
  <conditionalFormatting sqref="C15:E15 G15:H15">
    <cfRule type="expression" dxfId="732" priority="179">
      <formula>IF(AND(C15&gt;-0.4999999,C15&lt;0.4999999),IF(C15=0,FALSE,TRUE),FALSE)</formula>
    </cfRule>
  </conditionalFormatting>
  <conditionalFormatting sqref="K15:L15">
    <cfRule type="expression" dxfId="731" priority="178">
      <formula>IF(AND(K15&gt;-0.4999999,K15&lt;0.4999999),IF(K15=0,FALSE,TRUE),FALSE)</formula>
    </cfRule>
  </conditionalFormatting>
  <conditionalFormatting sqref="I16:J16">
    <cfRule type="expression" dxfId="730" priority="177">
      <formula>IF(AND(I16&gt;-0.4999999,I16&lt;0.4999999),IF(I16=0,FALSE,TRUE),FALSE)</formula>
    </cfRule>
  </conditionalFormatting>
  <conditionalFormatting sqref="C16:E16 G16:H16">
    <cfRule type="expression" dxfId="729" priority="176">
      <formula>IF(AND(C16&gt;-0.4999999,C16&lt;0.4999999),IF(C16=0,FALSE,TRUE),FALSE)</formula>
    </cfRule>
  </conditionalFormatting>
  <conditionalFormatting sqref="K16:L16">
    <cfRule type="expression" dxfId="728" priority="175">
      <formula>IF(AND(K16&gt;-0.4999999,K16&lt;0.4999999),IF(K16=0,FALSE,TRUE),FALSE)</formula>
    </cfRule>
  </conditionalFormatting>
  <conditionalFormatting sqref="C17:E17 G17:H17">
    <cfRule type="expression" dxfId="727" priority="174">
      <formula>IF(AND(C17&gt;-0.4999999,C17&lt;0.4999999),IF(C17=0,FALSE,TRUE),FALSE)</formula>
    </cfRule>
  </conditionalFormatting>
  <conditionalFormatting sqref="I20:J22">
    <cfRule type="expression" dxfId="726" priority="173">
      <formula>IF(AND(I20&gt;-0.4999999,I20&lt;0.4999999),IF(I20=0,FALSE,TRUE),FALSE)</formula>
    </cfRule>
  </conditionalFormatting>
  <conditionalFormatting sqref="C20:E22 G20:H22">
    <cfRule type="expression" dxfId="725" priority="172">
      <formula>IF(AND(C20&gt;-0.4999999,C20&lt;0.4999999),IF(C20=0,FALSE,TRUE),FALSE)</formula>
    </cfRule>
  </conditionalFormatting>
  <conditionalFormatting sqref="K20:L22">
    <cfRule type="expression" dxfId="724" priority="171">
      <formula>IF(AND(K20&gt;-0.4999999,K20&lt;0.4999999),IF(K20=0,FALSE,TRUE),FALSE)</formula>
    </cfRule>
  </conditionalFormatting>
  <conditionalFormatting sqref="I23:J23">
    <cfRule type="expression" dxfId="723" priority="170">
      <formula>IF(AND(I23&gt;-0.4999999,I23&lt;0.4999999),IF(I23=0,FALSE,TRUE),FALSE)</formula>
    </cfRule>
  </conditionalFormatting>
  <conditionalFormatting sqref="C23:E23 G23:H23">
    <cfRule type="expression" dxfId="722" priority="169">
      <formula>IF(AND(C23&gt;-0.4999999,C23&lt;0.4999999),IF(C23=0,FALSE,TRUE),FALSE)</formula>
    </cfRule>
  </conditionalFormatting>
  <conditionalFormatting sqref="K23:L23">
    <cfRule type="expression" dxfId="721" priority="168">
      <formula>IF(AND(K23&gt;-0.4999999,K23&lt;0.4999999),IF(K23=0,FALSE,TRUE),FALSE)</formula>
    </cfRule>
  </conditionalFormatting>
  <conditionalFormatting sqref="I24:J26">
    <cfRule type="expression" dxfId="720" priority="167">
      <formula>IF(AND(I24&gt;-0.4999999,I24&lt;0.4999999),IF(I24=0,FALSE,TRUE),FALSE)</formula>
    </cfRule>
  </conditionalFormatting>
  <conditionalFormatting sqref="C24:E26 G24:H26">
    <cfRule type="expression" dxfId="719" priority="166">
      <formula>IF(AND(C24&gt;-0.4999999,C24&lt;0.4999999),IF(C24=0,FALSE,TRUE),FALSE)</formula>
    </cfRule>
  </conditionalFormatting>
  <conditionalFormatting sqref="K24:L26">
    <cfRule type="expression" dxfId="718" priority="165">
      <formula>IF(AND(K24&gt;-0.4999999,K24&lt;0.4999999),IF(K24=0,FALSE,TRUE),FALSE)</formula>
    </cfRule>
  </conditionalFormatting>
  <conditionalFormatting sqref="I27:J27">
    <cfRule type="expression" dxfId="717" priority="164">
      <formula>IF(AND(I27&gt;-0.4999999,I27&lt;0.4999999),IF(I27=0,FALSE,TRUE),FALSE)</formula>
    </cfRule>
  </conditionalFormatting>
  <conditionalFormatting sqref="C27:E27 G27:H27">
    <cfRule type="expression" dxfId="716" priority="163">
      <formula>IF(AND(C27&gt;-0.4999999,C27&lt;0.4999999),IF(C27=0,FALSE,TRUE),FALSE)</formula>
    </cfRule>
  </conditionalFormatting>
  <conditionalFormatting sqref="K27:L27">
    <cfRule type="expression" dxfId="715" priority="162">
      <formula>IF(AND(K27&gt;-0.4999999,K27&lt;0.4999999),IF(K27=0,FALSE,TRUE),FALSE)</formula>
    </cfRule>
  </conditionalFormatting>
  <conditionalFormatting sqref="C28:E28 G28:H28">
    <cfRule type="expression" dxfId="714" priority="161">
      <formula>IF(AND(C28&gt;-0.4999999,C28&lt;0.4999999),IF(C28=0,FALSE,TRUE),FALSE)</formula>
    </cfRule>
  </conditionalFormatting>
  <conditionalFormatting sqref="F6">
    <cfRule type="expression" dxfId="713" priority="160">
      <formula>IF(AND(F6&gt;-0.4999999,F6&lt;0.4999999),IF(F6=0,FALSE,TRUE),FALSE)</formula>
    </cfRule>
  </conditionalFormatting>
  <conditionalFormatting sqref="F7">
    <cfRule type="expression" dxfId="712" priority="159">
      <formula>IF(AND(F7&gt;-0.4999999,F7&lt;0.4999999),IF(F7=0,FALSE,TRUE),FALSE)</formula>
    </cfRule>
  </conditionalFormatting>
  <conditionalFormatting sqref="F8:F10 F12:F13">
    <cfRule type="expression" dxfId="711" priority="158">
      <formula>IF(AND(F8&gt;-0.4999999,F8&lt;0.4999999),IF(F8=0,FALSE,TRUE),FALSE)</formula>
    </cfRule>
  </conditionalFormatting>
  <conditionalFormatting sqref="F14">
    <cfRule type="expression" dxfId="710" priority="157">
      <formula>IF(AND(F14&gt;-0.4999999,F14&lt;0.4999999),IF(F14=0,FALSE,TRUE),FALSE)</formula>
    </cfRule>
  </conditionalFormatting>
  <conditionalFormatting sqref="F15">
    <cfRule type="expression" dxfId="709" priority="156">
      <formula>IF(AND(F15&gt;-0.4999999,F15&lt;0.4999999),IF(F15=0,FALSE,TRUE),FALSE)</formula>
    </cfRule>
  </conditionalFormatting>
  <conditionalFormatting sqref="F16">
    <cfRule type="expression" dxfId="708" priority="155">
      <formula>IF(AND(F16&gt;-0.4999999,F16&lt;0.4999999),IF(F16=0,FALSE,TRUE),FALSE)</formula>
    </cfRule>
  </conditionalFormatting>
  <conditionalFormatting sqref="F17">
    <cfRule type="expression" dxfId="707" priority="154">
      <formula>IF(AND(F17&gt;-0.4999999,F17&lt;0.4999999),IF(F17=0,FALSE,TRUE),FALSE)</formula>
    </cfRule>
  </conditionalFormatting>
  <conditionalFormatting sqref="F20:F22">
    <cfRule type="expression" dxfId="706" priority="153">
      <formula>IF(AND(F20&gt;-0.4999999,F20&lt;0.4999999),IF(F20=0,FALSE,TRUE),FALSE)</formula>
    </cfRule>
  </conditionalFormatting>
  <conditionalFormatting sqref="F23">
    <cfRule type="expression" dxfId="705" priority="152">
      <formula>IF(AND(F23&gt;-0.4999999,F23&lt;0.4999999),IF(F23=0,FALSE,TRUE),FALSE)</formula>
    </cfRule>
  </conditionalFormatting>
  <conditionalFormatting sqref="F24:F26">
    <cfRule type="expression" dxfId="704" priority="151">
      <formula>IF(AND(F24&gt;-0.4999999,F24&lt;0.4999999),IF(F24=0,FALSE,TRUE),FALSE)</formula>
    </cfRule>
  </conditionalFormatting>
  <conditionalFormatting sqref="F27">
    <cfRule type="expression" dxfId="703" priority="150">
      <formula>IF(AND(F27&gt;-0.4999999,F27&lt;0.4999999),IF(F27=0,FALSE,TRUE),FALSE)</formula>
    </cfRule>
  </conditionalFormatting>
  <conditionalFormatting sqref="F28">
    <cfRule type="expression" dxfId="702" priority="149">
      <formula>IF(AND(F28&gt;-0.4999999,F28&lt;0.4999999),IF(F28=0,FALSE,TRUE),FALSE)</formula>
    </cfRule>
  </conditionalFormatting>
  <conditionalFormatting sqref="I11:J11">
    <cfRule type="expression" dxfId="701" priority="148">
      <formula>IF(AND(I11&gt;-0.4999999,I11&lt;0.4999999),IF(I11=0,FALSE,TRUE),FALSE)</formula>
    </cfRule>
  </conditionalFormatting>
  <conditionalFormatting sqref="C11:E11 G11:H11">
    <cfRule type="expression" dxfId="700" priority="147">
      <formula>IF(AND(C11&gt;-0.4999999,C11&lt;0.4999999),IF(C11=0,FALSE,TRUE),FALSE)</formula>
    </cfRule>
  </conditionalFormatting>
  <conditionalFormatting sqref="K11:L11">
    <cfRule type="expression" dxfId="699" priority="146">
      <formula>IF(AND(K11&gt;-0.4999999,K11&lt;0.4999999),IF(K11=0,FALSE,TRUE),FALSE)</formula>
    </cfRule>
  </conditionalFormatting>
  <conditionalFormatting sqref="F11">
    <cfRule type="expression" dxfId="698" priority="145">
      <formula>IF(AND(F11&gt;-0.4999999,F11&lt;0.4999999),IF(F11=0,FALSE,TRUE),FALSE)</formula>
    </cfRule>
  </conditionalFormatting>
  <conditionalFormatting sqref="I33:J33">
    <cfRule type="expression" dxfId="697" priority="144">
      <formula>IF(AND(I33&gt;-0.4999999,I33&lt;0.4999999),IF(I33=0,FALSE,TRUE),FALSE)</formula>
    </cfRule>
  </conditionalFormatting>
  <conditionalFormatting sqref="C33:E33 G33:H33">
    <cfRule type="expression" dxfId="696" priority="143">
      <formula>IF(AND(C33&gt;-0.4999999,C33&lt;0.4999999),IF(C33=0,FALSE,TRUE),FALSE)</formula>
    </cfRule>
  </conditionalFormatting>
  <conditionalFormatting sqref="K33:L33">
    <cfRule type="expression" dxfId="695" priority="142">
      <formula>IF(AND(K33&gt;-0.4999999,K33&lt;0.4999999),IF(K33=0,FALSE,TRUE),FALSE)</formula>
    </cfRule>
  </conditionalFormatting>
  <conditionalFormatting sqref="I34:J34">
    <cfRule type="expression" dxfId="694" priority="141">
      <formula>IF(AND(I34&gt;-0.4999999,I34&lt;0.4999999),IF(I34=0,FALSE,TRUE),FALSE)</formula>
    </cfRule>
  </conditionalFormatting>
  <conditionalFormatting sqref="C34:E34 G34:H34">
    <cfRule type="expression" dxfId="693" priority="140">
      <formula>IF(AND(C34&gt;-0.4999999,C34&lt;0.4999999),IF(C34=0,FALSE,TRUE),FALSE)</formula>
    </cfRule>
  </conditionalFormatting>
  <conditionalFormatting sqref="K34:L34">
    <cfRule type="expression" dxfId="692" priority="139">
      <formula>IF(AND(K34&gt;-0.4999999,K34&lt;0.4999999),IF(K34=0,FALSE,TRUE),FALSE)</formula>
    </cfRule>
  </conditionalFormatting>
  <conditionalFormatting sqref="I35:J37 I39:J40">
    <cfRule type="expression" dxfId="691" priority="138">
      <formula>IF(AND(I35&gt;-0.4999999,I35&lt;0.4999999),IF(I35=0,FALSE,TRUE),FALSE)</formula>
    </cfRule>
  </conditionalFormatting>
  <conditionalFormatting sqref="C35:E37 G35:H37 G39:H40 C39:E40">
    <cfRule type="expression" dxfId="690" priority="137">
      <formula>IF(AND(C35&gt;-0.4999999,C35&lt;0.4999999),IF(C35=0,FALSE,TRUE),FALSE)</formula>
    </cfRule>
  </conditionalFormatting>
  <conditionalFormatting sqref="K35:L37 K39:L40">
    <cfRule type="expression" dxfId="689" priority="136">
      <formula>IF(AND(K35&gt;-0.4999999,K35&lt;0.4999999),IF(K35=0,FALSE,TRUE),FALSE)</formula>
    </cfRule>
  </conditionalFormatting>
  <conditionalFormatting sqref="I41:J41">
    <cfRule type="expression" dxfId="688" priority="135">
      <formula>IF(AND(I41&gt;-0.4999999,I41&lt;0.4999999),IF(I41=0,FALSE,TRUE),FALSE)</formula>
    </cfRule>
  </conditionalFormatting>
  <conditionalFormatting sqref="C41:E41 G41:H41">
    <cfRule type="expression" dxfId="687" priority="134">
      <formula>IF(AND(C41&gt;-0.4999999,C41&lt;0.4999999),IF(C41=0,FALSE,TRUE),FALSE)</formula>
    </cfRule>
  </conditionalFormatting>
  <conditionalFormatting sqref="K41:L41">
    <cfRule type="expression" dxfId="686" priority="133">
      <formula>IF(AND(K41&gt;-0.4999999,K41&lt;0.4999999),IF(K41=0,FALSE,TRUE),FALSE)</formula>
    </cfRule>
  </conditionalFormatting>
  <conditionalFormatting sqref="I42:J42">
    <cfRule type="expression" dxfId="685" priority="132">
      <formula>IF(AND(I42&gt;-0.4999999,I42&lt;0.4999999),IF(I42=0,FALSE,TRUE),FALSE)</formula>
    </cfRule>
  </conditionalFormatting>
  <conditionalFormatting sqref="C42:E42 G42:H42">
    <cfRule type="expression" dxfId="684" priority="131">
      <formula>IF(AND(C42&gt;-0.4999999,C42&lt;0.4999999),IF(C42=0,FALSE,TRUE),FALSE)</formula>
    </cfRule>
  </conditionalFormatting>
  <conditionalFormatting sqref="K42:L42">
    <cfRule type="expression" dxfId="683" priority="130">
      <formula>IF(AND(K42&gt;-0.4999999,K42&lt;0.4999999),IF(K42=0,FALSE,TRUE),FALSE)</formula>
    </cfRule>
  </conditionalFormatting>
  <conditionalFormatting sqref="I43:J43">
    <cfRule type="expression" dxfId="682" priority="129">
      <formula>IF(AND(I43&gt;-0.4999999,I43&lt;0.4999999),IF(I43=0,FALSE,TRUE),FALSE)</formula>
    </cfRule>
  </conditionalFormatting>
  <conditionalFormatting sqref="C43:E43 G43:H43">
    <cfRule type="expression" dxfId="681" priority="128">
      <formula>IF(AND(C43&gt;-0.4999999,C43&lt;0.4999999),IF(C43=0,FALSE,TRUE),FALSE)</formula>
    </cfRule>
  </conditionalFormatting>
  <conditionalFormatting sqref="K43:L43">
    <cfRule type="expression" dxfId="680" priority="127">
      <formula>IF(AND(K43&gt;-0.4999999,K43&lt;0.4999999),IF(K43=0,FALSE,TRUE),FALSE)</formula>
    </cfRule>
  </conditionalFormatting>
  <conditionalFormatting sqref="C44:E44 G44:H44">
    <cfRule type="expression" dxfId="679" priority="126">
      <formula>IF(AND(C44&gt;-0.4999999,C44&lt;0.4999999),IF(C44=0,FALSE,TRUE),FALSE)</formula>
    </cfRule>
  </conditionalFormatting>
  <conditionalFormatting sqref="I47:J49">
    <cfRule type="expression" dxfId="678" priority="125">
      <formula>IF(AND(I47&gt;-0.4999999,I47&lt;0.4999999),IF(I47=0,FALSE,TRUE),FALSE)</formula>
    </cfRule>
  </conditionalFormatting>
  <conditionalFormatting sqref="C47:E49 G47:H49">
    <cfRule type="expression" dxfId="677" priority="124">
      <formula>IF(AND(C47&gt;-0.4999999,C47&lt;0.4999999),IF(C47=0,FALSE,TRUE),FALSE)</formula>
    </cfRule>
  </conditionalFormatting>
  <conditionalFormatting sqref="K47:L49">
    <cfRule type="expression" dxfId="676" priority="123">
      <formula>IF(AND(K47&gt;-0.4999999,K47&lt;0.4999999),IF(K47=0,FALSE,TRUE),FALSE)</formula>
    </cfRule>
  </conditionalFormatting>
  <conditionalFormatting sqref="I50:J50">
    <cfRule type="expression" dxfId="675" priority="122">
      <formula>IF(AND(I50&gt;-0.4999999,I50&lt;0.4999999),IF(I50=0,FALSE,TRUE),FALSE)</formula>
    </cfRule>
  </conditionalFormatting>
  <conditionalFormatting sqref="C50:E50 G50:H50">
    <cfRule type="expression" dxfId="674" priority="121">
      <formula>IF(AND(C50&gt;-0.4999999,C50&lt;0.4999999),IF(C50=0,FALSE,TRUE),FALSE)</formula>
    </cfRule>
  </conditionalFormatting>
  <conditionalFormatting sqref="K50:L50">
    <cfRule type="expression" dxfId="673" priority="120">
      <formula>IF(AND(K50&gt;-0.4999999,K50&lt;0.4999999),IF(K50=0,FALSE,TRUE),FALSE)</formula>
    </cfRule>
  </conditionalFormatting>
  <conditionalFormatting sqref="I51:J53">
    <cfRule type="expression" dxfId="672" priority="119">
      <formula>IF(AND(I51&gt;-0.4999999,I51&lt;0.4999999),IF(I51=0,FALSE,TRUE),FALSE)</formula>
    </cfRule>
  </conditionalFormatting>
  <conditionalFormatting sqref="C51:E53 G51:H53">
    <cfRule type="expression" dxfId="671" priority="118">
      <formula>IF(AND(C51&gt;-0.4999999,C51&lt;0.4999999),IF(C51=0,FALSE,TRUE),FALSE)</formula>
    </cfRule>
  </conditionalFormatting>
  <conditionalFormatting sqref="K51:L53">
    <cfRule type="expression" dxfId="670" priority="117">
      <formula>IF(AND(K51&gt;-0.4999999,K51&lt;0.4999999),IF(K51=0,FALSE,TRUE),FALSE)</formula>
    </cfRule>
  </conditionalFormatting>
  <conditionalFormatting sqref="I54:J54">
    <cfRule type="expression" dxfId="669" priority="116">
      <formula>IF(AND(I54&gt;-0.4999999,I54&lt;0.4999999),IF(I54=0,FALSE,TRUE),FALSE)</formula>
    </cfRule>
  </conditionalFormatting>
  <conditionalFormatting sqref="C54:E54 G54:H54">
    <cfRule type="expression" dxfId="668" priority="115">
      <formula>IF(AND(C54&gt;-0.4999999,C54&lt;0.4999999),IF(C54=0,FALSE,TRUE),FALSE)</formula>
    </cfRule>
  </conditionalFormatting>
  <conditionalFormatting sqref="K54:L54">
    <cfRule type="expression" dxfId="667" priority="114">
      <formula>IF(AND(K54&gt;-0.4999999,K54&lt;0.4999999),IF(K54=0,FALSE,TRUE),FALSE)</formula>
    </cfRule>
  </conditionalFormatting>
  <conditionalFormatting sqref="C55:E55 G55:H55">
    <cfRule type="expression" dxfId="666" priority="113">
      <formula>IF(AND(C55&gt;-0.4999999,C55&lt;0.4999999),IF(C55=0,FALSE,TRUE),FALSE)</formula>
    </cfRule>
  </conditionalFormatting>
  <conditionalFormatting sqref="F33">
    <cfRule type="expression" dxfId="665" priority="112">
      <formula>IF(AND(F33&gt;-0.4999999,F33&lt;0.4999999),IF(F33=0,FALSE,TRUE),FALSE)</formula>
    </cfRule>
  </conditionalFormatting>
  <conditionalFormatting sqref="F34">
    <cfRule type="expression" dxfId="664" priority="111">
      <formula>IF(AND(F34&gt;-0.4999999,F34&lt;0.4999999),IF(F34=0,FALSE,TRUE),FALSE)</formula>
    </cfRule>
  </conditionalFormatting>
  <conditionalFormatting sqref="F35:F37 F39:F40">
    <cfRule type="expression" dxfId="663" priority="110">
      <formula>IF(AND(F35&gt;-0.4999999,F35&lt;0.4999999),IF(F35=0,FALSE,TRUE),FALSE)</formula>
    </cfRule>
  </conditionalFormatting>
  <conditionalFormatting sqref="F41">
    <cfRule type="expression" dxfId="662" priority="109">
      <formula>IF(AND(F41&gt;-0.4999999,F41&lt;0.4999999),IF(F41=0,FALSE,TRUE),FALSE)</formula>
    </cfRule>
  </conditionalFormatting>
  <conditionalFormatting sqref="F42">
    <cfRule type="expression" dxfId="661" priority="108">
      <formula>IF(AND(F42&gt;-0.4999999,F42&lt;0.4999999),IF(F42=0,FALSE,TRUE),FALSE)</formula>
    </cfRule>
  </conditionalFormatting>
  <conditionalFormatting sqref="F43">
    <cfRule type="expression" dxfId="660" priority="107">
      <formula>IF(AND(F43&gt;-0.4999999,F43&lt;0.4999999),IF(F43=0,FALSE,TRUE),FALSE)</formula>
    </cfRule>
  </conditionalFormatting>
  <conditionalFormatting sqref="F44">
    <cfRule type="expression" dxfId="659" priority="106">
      <formula>IF(AND(F44&gt;-0.4999999,F44&lt;0.4999999),IF(F44=0,FALSE,TRUE),FALSE)</formula>
    </cfRule>
  </conditionalFormatting>
  <conditionalFormatting sqref="F47:F49">
    <cfRule type="expression" dxfId="658" priority="105">
      <formula>IF(AND(F47&gt;-0.4999999,F47&lt;0.4999999),IF(F47=0,FALSE,TRUE),FALSE)</formula>
    </cfRule>
  </conditionalFormatting>
  <conditionalFormatting sqref="F50">
    <cfRule type="expression" dxfId="657" priority="104">
      <formula>IF(AND(F50&gt;-0.4999999,F50&lt;0.4999999),IF(F50=0,FALSE,TRUE),FALSE)</formula>
    </cfRule>
  </conditionalFormatting>
  <conditionalFormatting sqref="F51:F53">
    <cfRule type="expression" dxfId="656" priority="103">
      <formula>IF(AND(F51&gt;-0.4999999,F51&lt;0.4999999),IF(F51=0,FALSE,TRUE),FALSE)</formula>
    </cfRule>
  </conditionalFormatting>
  <conditionalFormatting sqref="F54">
    <cfRule type="expression" dxfId="655" priority="102">
      <formula>IF(AND(F54&gt;-0.4999999,F54&lt;0.4999999),IF(F54=0,FALSE,TRUE),FALSE)</formula>
    </cfRule>
  </conditionalFormatting>
  <conditionalFormatting sqref="F55">
    <cfRule type="expression" dxfId="654" priority="101">
      <formula>IF(AND(F55&gt;-0.4999999,F55&lt;0.4999999),IF(F55=0,FALSE,TRUE),FALSE)</formula>
    </cfRule>
  </conditionalFormatting>
  <conditionalFormatting sqref="I38:J38">
    <cfRule type="expression" dxfId="653" priority="100">
      <formula>IF(AND(I38&gt;-0.4999999,I38&lt;0.4999999),IF(I38=0,FALSE,TRUE),FALSE)</formula>
    </cfRule>
  </conditionalFormatting>
  <conditionalFormatting sqref="C38:E38 G38:H38">
    <cfRule type="expression" dxfId="652" priority="99">
      <formula>IF(AND(C38&gt;-0.4999999,C38&lt;0.4999999),IF(C38=0,FALSE,TRUE),FALSE)</formula>
    </cfRule>
  </conditionalFormatting>
  <conditionalFormatting sqref="K38:L38">
    <cfRule type="expression" dxfId="651" priority="98">
      <formula>IF(AND(K38&gt;-0.4999999,K38&lt;0.4999999),IF(K38=0,FALSE,TRUE),FALSE)</formula>
    </cfRule>
  </conditionalFormatting>
  <conditionalFormatting sqref="F38">
    <cfRule type="expression" dxfId="650" priority="97">
      <formula>IF(AND(F38&gt;-0.4999999,F38&lt;0.4999999),IF(F38=0,FALSE,TRUE),FALSE)</formula>
    </cfRule>
  </conditionalFormatting>
  <conditionalFormatting sqref="I63:J63">
    <cfRule type="expression" dxfId="649" priority="96">
      <formula>IF(AND(I63&gt;-0.4999999,I63&lt;0.4999999),IF(I63=0,FALSE,TRUE),FALSE)</formula>
    </cfRule>
  </conditionalFormatting>
  <conditionalFormatting sqref="C63:E63 G63:H63">
    <cfRule type="expression" dxfId="648" priority="95">
      <formula>IF(AND(C63&gt;-0.4999999,C63&lt;0.4999999),IF(C63=0,FALSE,TRUE),FALSE)</formula>
    </cfRule>
  </conditionalFormatting>
  <conditionalFormatting sqref="K63:L63">
    <cfRule type="expression" dxfId="647" priority="94">
      <formula>IF(AND(K63&gt;-0.4999999,K63&lt;0.4999999),IF(K63=0,FALSE,TRUE),FALSE)</formula>
    </cfRule>
  </conditionalFormatting>
  <conditionalFormatting sqref="I64:J64">
    <cfRule type="expression" dxfId="646" priority="93">
      <formula>IF(AND(I64&gt;-0.4999999,I64&lt;0.4999999),IF(I64=0,FALSE,TRUE),FALSE)</formula>
    </cfRule>
  </conditionalFormatting>
  <conditionalFormatting sqref="C64:E64 G64:H64">
    <cfRule type="expression" dxfId="645" priority="92">
      <formula>IF(AND(C64&gt;-0.4999999,C64&lt;0.4999999),IF(C64=0,FALSE,TRUE),FALSE)</formula>
    </cfRule>
  </conditionalFormatting>
  <conditionalFormatting sqref="K64:L64">
    <cfRule type="expression" dxfId="644" priority="91">
      <formula>IF(AND(K64&gt;-0.4999999,K64&lt;0.4999999),IF(K64=0,FALSE,TRUE),FALSE)</formula>
    </cfRule>
  </conditionalFormatting>
  <conditionalFormatting sqref="I65:J67 I69:J70">
    <cfRule type="expression" dxfId="643" priority="90">
      <formula>IF(AND(I65&gt;-0.4999999,I65&lt;0.4999999),IF(I65=0,FALSE,TRUE),FALSE)</formula>
    </cfRule>
  </conditionalFormatting>
  <conditionalFormatting sqref="C65:E67 G65:H67 G69:H70 C69:E70">
    <cfRule type="expression" dxfId="642" priority="89">
      <formula>IF(AND(C65&gt;-0.4999999,C65&lt;0.4999999),IF(C65=0,FALSE,TRUE),FALSE)</formula>
    </cfRule>
  </conditionalFormatting>
  <conditionalFormatting sqref="K65:L67 K69:L70">
    <cfRule type="expression" dxfId="641" priority="88">
      <formula>IF(AND(K65&gt;-0.4999999,K65&lt;0.4999999),IF(K65=0,FALSE,TRUE),FALSE)</formula>
    </cfRule>
  </conditionalFormatting>
  <conditionalFormatting sqref="I71:J71">
    <cfRule type="expression" dxfId="640" priority="87">
      <formula>IF(AND(I71&gt;-0.4999999,I71&lt;0.4999999),IF(I71=0,FALSE,TRUE),FALSE)</formula>
    </cfRule>
  </conditionalFormatting>
  <conditionalFormatting sqref="C71:E71 G71:H71">
    <cfRule type="expression" dxfId="639" priority="86">
      <formula>IF(AND(C71&gt;-0.4999999,C71&lt;0.4999999),IF(C71=0,FALSE,TRUE),FALSE)</formula>
    </cfRule>
  </conditionalFormatting>
  <conditionalFormatting sqref="K71:L71">
    <cfRule type="expression" dxfId="638" priority="85">
      <formula>IF(AND(K71&gt;-0.4999999,K71&lt;0.4999999),IF(K71=0,FALSE,TRUE),FALSE)</formula>
    </cfRule>
  </conditionalFormatting>
  <conditionalFormatting sqref="I72:J72">
    <cfRule type="expression" dxfId="637" priority="84">
      <formula>IF(AND(I72&gt;-0.4999999,I72&lt;0.4999999),IF(I72=0,FALSE,TRUE),FALSE)</formula>
    </cfRule>
  </conditionalFormatting>
  <conditionalFormatting sqref="C72:E72 G72:H72">
    <cfRule type="expression" dxfId="636" priority="83">
      <formula>IF(AND(C72&gt;-0.4999999,C72&lt;0.4999999),IF(C72=0,FALSE,TRUE),FALSE)</formula>
    </cfRule>
  </conditionalFormatting>
  <conditionalFormatting sqref="K72:L72">
    <cfRule type="expression" dxfId="635" priority="82">
      <formula>IF(AND(K72&gt;-0.4999999,K72&lt;0.4999999),IF(K72=0,FALSE,TRUE),FALSE)</formula>
    </cfRule>
  </conditionalFormatting>
  <conditionalFormatting sqref="I73:J73">
    <cfRule type="expression" dxfId="634" priority="81">
      <formula>IF(AND(I73&gt;-0.4999999,I73&lt;0.4999999),IF(I73=0,FALSE,TRUE),FALSE)</formula>
    </cfRule>
  </conditionalFormatting>
  <conditionalFormatting sqref="C73:E73 G73:H73">
    <cfRule type="expression" dxfId="633" priority="80">
      <formula>IF(AND(C73&gt;-0.4999999,C73&lt;0.4999999),IF(C73=0,FALSE,TRUE),FALSE)</formula>
    </cfRule>
  </conditionalFormatting>
  <conditionalFormatting sqref="K73:L73">
    <cfRule type="expression" dxfId="632" priority="79">
      <formula>IF(AND(K73&gt;-0.4999999,K73&lt;0.4999999),IF(K73=0,FALSE,TRUE),FALSE)</formula>
    </cfRule>
  </conditionalFormatting>
  <conditionalFormatting sqref="C74:E74 G74:H74">
    <cfRule type="expression" dxfId="631" priority="78">
      <formula>IF(AND(C74&gt;-0.4999999,C74&lt;0.4999999),IF(C74=0,FALSE,TRUE),FALSE)</formula>
    </cfRule>
  </conditionalFormatting>
  <conditionalFormatting sqref="I77:J79">
    <cfRule type="expression" dxfId="630" priority="77">
      <formula>IF(AND(I77&gt;-0.4999999,I77&lt;0.4999999),IF(I77=0,FALSE,TRUE),FALSE)</formula>
    </cfRule>
  </conditionalFormatting>
  <conditionalFormatting sqref="C77:E79 G77:H79">
    <cfRule type="expression" dxfId="629" priority="76">
      <formula>IF(AND(C77&gt;-0.4999999,C77&lt;0.4999999),IF(C77=0,FALSE,TRUE),FALSE)</formula>
    </cfRule>
  </conditionalFormatting>
  <conditionalFormatting sqref="K77:L79">
    <cfRule type="expression" dxfId="628" priority="75">
      <formula>IF(AND(K77&gt;-0.4999999,K77&lt;0.4999999),IF(K77=0,FALSE,TRUE),FALSE)</formula>
    </cfRule>
  </conditionalFormatting>
  <conditionalFormatting sqref="I80:J80">
    <cfRule type="expression" dxfId="627" priority="74">
      <formula>IF(AND(I80&gt;-0.4999999,I80&lt;0.4999999),IF(I80=0,FALSE,TRUE),FALSE)</formula>
    </cfRule>
  </conditionalFormatting>
  <conditionalFormatting sqref="C80:E80 G80:H80">
    <cfRule type="expression" dxfId="626" priority="73">
      <formula>IF(AND(C80&gt;-0.4999999,C80&lt;0.4999999),IF(C80=0,FALSE,TRUE),FALSE)</formula>
    </cfRule>
  </conditionalFormatting>
  <conditionalFormatting sqref="K80:L80">
    <cfRule type="expression" dxfId="625" priority="72">
      <formula>IF(AND(K80&gt;-0.4999999,K80&lt;0.4999999),IF(K80=0,FALSE,TRUE),FALSE)</formula>
    </cfRule>
  </conditionalFormatting>
  <conditionalFormatting sqref="I81:J83">
    <cfRule type="expression" dxfId="624" priority="71">
      <formula>IF(AND(I81&gt;-0.4999999,I81&lt;0.4999999),IF(I81=0,FALSE,TRUE),FALSE)</formula>
    </cfRule>
  </conditionalFormatting>
  <conditionalFormatting sqref="C81:E83 G81:H83">
    <cfRule type="expression" dxfId="623" priority="70">
      <formula>IF(AND(C81&gt;-0.4999999,C81&lt;0.4999999),IF(C81=0,FALSE,TRUE),FALSE)</formula>
    </cfRule>
  </conditionalFormatting>
  <conditionalFormatting sqref="K81:L83">
    <cfRule type="expression" dxfId="622" priority="69">
      <formula>IF(AND(K81&gt;-0.4999999,K81&lt;0.4999999),IF(K81=0,FALSE,TRUE),FALSE)</formula>
    </cfRule>
  </conditionalFormatting>
  <conditionalFormatting sqref="I84:J84">
    <cfRule type="expression" dxfId="621" priority="68">
      <formula>IF(AND(I84&gt;-0.4999999,I84&lt;0.4999999),IF(I84=0,FALSE,TRUE),FALSE)</formula>
    </cfRule>
  </conditionalFormatting>
  <conditionalFormatting sqref="C84:E84 G84:H84">
    <cfRule type="expression" dxfId="620" priority="67">
      <formula>IF(AND(C84&gt;-0.4999999,C84&lt;0.4999999),IF(C84=0,FALSE,TRUE),FALSE)</formula>
    </cfRule>
  </conditionalFormatting>
  <conditionalFormatting sqref="K84:L84">
    <cfRule type="expression" dxfId="619" priority="66">
      <formula>IF(AND(K84&gt;-0.4999999,K84&lt;0.4999999),IF(K84=0,FALSE,TRUE),FALSE)</formula>
    </cfRule>
  </conditionalFormatting>
  <conditionalFormatting sqref="C85:E85 G85:H85">
    <cfRule type="expression" dxfId="618" priority="65">
      <formula>IF(AND(C85&gt;-0.4999999,C85&lt;0.4999999),IF(C85=0,FALSE,TRUE),FALSE)</formula>
    </cfRule>
  </conditionalFormatting>
  <conditionalFormatting sqref="F63">
    <cfRule type="expression" dxfId="617" priority="64">
      <formula>IF(AND(F63&gt;-0.4999999,F63&lt;0.4999999),IF(F63=0,FALSE,TRUE),FALSE)</formula>
    </cfRule>
  </conditionalFormatting>
  <conditionalFormatting sqref="F64">
    <cfRule type="expression" dxfId="616" priority="63">
      <formula>IF(AND(F64&gt;-0.4999999,F64&lt;0.4999999),IF(F64=0,FALSE,TRUE),FALSE)</formula>
    </cfRule>
  </conditionalFormatting>
  <conditionalFormatting sqref="F65:F67 F69:F70">
    <cfRule type="expression" dxfId="615" priority="62">
      <formula>IF(AND(F65&gt;-0.4999999,F65&lt;0.4999999),IF(F65=0,FALSE,TRUE),FALSE)</formula>
    </cfRule>
  </conditionalFormatting>
  <conditionalFormatting sqref="F71">
    <cfRule type="expression" dxfId="614" priority="61">
      <formula>IF(AND(F71&gt;-0.4999999,F71&lt;0.4999999),IF(F71=0,FALSE,TRUE),FALSE)</formula>
    </cfRule>
  </conditionalFormatting>
  <conditionalFormatting sqref="F72">
    <cfRule type="expression" dxfId="613" priority="60">
      <formula>IF(AND(F72&gt;-0.4999999,F72&lt;0.4999999),IF(F72=0,FALSE,TRUE),FALSE)</formula>
    </cfRule>
  </conditionalFormatting>
  <conditionalFormatting sqref="F73">
    <cfRule type="expression" dxfId="612" priority="59">
      <formula>IF(AND(F73&gt;-0.4999999,F73&lt;0.4999999),IF(F73=0,FALSE,TRUE),FALSE)</formula>
    </cfRule>
  </conditionalFormatting>
  <conditionalFormatting sqref="F74">
    <cfRule type="expression" dxfId="611" priority="58">
      <formula>IF(AND(F74&gt;-0.4999999,F74&lt;0.4999999),IF(F74=0,FALSE,TRUE),FALSE)</formula>
    </cfRule>
  </conditionalFormatting>
  <conditionalFormatting sqref="F77:F79">
    <cfRule type="expression" dxfId="610" priority="57">
      <formula>IF(AND(F77&gt;-0.4999999,F77&lt;0.4999999),IF(F77=0,FALSE,TRUE),FALSE)</formula>
    </cfRule>
  </conditionalFormatting>
  <conditionalFormatting sqref="F80">
    <cfRule type="expression" dxfId="609" priority="56">
      <formula>IF(AND(F80&gt;-0.4999999,F80&lt;0.4999999),IF(F80=0,FALSE,TRUE),FALSE)</formula>
    </cfRule>
  </conditionalFormatting>
  <conditionalFormatting sqref="F81:F83">
    <cfRule type="expression" dxfId="608" priority="55">
      <formula>IF(AND(F81&gt;-0.4999999,F81&lt;0.4999999),IF(F81=0,FALSE,TRUE),FALSE)</formula>
    </cfRule>
  </conditionalFormatting>
  <conditionalFormatting sqref="F84">
    <cfRule type="expression" dxfId="607" priority="54">
      <formula>IF(AND(F84&gt;-0.4999999,F84&lt;0.4999999),IF(F84=0,FALSE,TRUE),FALSE)</formula>
    </cfRule>
  </conditionalFormatting>
  <conditionalFormatting sqref="F85">
    <cfRule type="expression" dxfId="606" priority="53">
      <formula>IF(AND(F85&gt;-0.4999999,F85&lt;0.4999999),IF(F85=0,FALSE,TRUE),FALSE)</formula>
    </cfRule>
  </conditionalFormatting>
  <conditionalFormatting sqref="I68:J68">
    <cfRule type="expression" dxfId="605" priority="52">
      <formula>IF(AND(I68&gt;-0.4999999,I68&lt;0.4999999),IF(I68=0,FALSE,TRUE),FALSE)</formula>
    </cfRule>
  </conditionalFormatting>
  <conditionalFormatting sqref="C68:E68 G68:H68">
    <cfRule type="expression" dxfId="604" priority="51">
      <formula>IF(AND(C68&gt;-0.4999999,C68&lt;0.4999999),IF(C68=0,FALSE,TRUE),FALSE)</formula>
    </cfRule>
  </conditionalFormatting>
  <conditionalFormatting sqref="K68:L68">
    <cfRule type="expression" dxfId="603" priority="50">
      <formula>IF(AND(K68&gt;-0.4999999,K68&lt;0.4999999),IF(K68=0,FALSE,TRUE),FALSE)</formula>
    </cfRule>
  </conditionalFormatting>
  <conditionalFormatting sqref="F68">
    <cfRule type="expression" dxfId="602" priority="49">
      <formula>IF(AND(F68&gt;-0.4999999,F68&lt;0.4999999),IF(F68=0,FALSE,TRUE),FALSE)</formula>
    </cfRule>
  </conditionalFormatting>
  <conditionalFormatting sqref="I90:J90">
    <cfRule type="expression" dxfId="601" priority="48">
      <formula>IF(AND(I90&gt;-0.4999999,I90&lt;0.4999999),IF(I90=0,FALSE,TRUE),FALSE)</formula>
    </cfRule>
  </conditionalFormatting>
  <conditionalFormatting sqref="C90:E90 G90:H90">
    <cfRule type="expression" dxfId="600" priority="47">
      <formula>IF(AND(C90&gt;-0.4999999,C90&lt;0.4999999),IF(C90=0,FALSE,TRUE),FALSE)</formula>
    </cfRule>
  </conditionalFormatting>
  <conditionalFormatting sqref="K90:L90">
    <cfRule type="expression" dxfId="599" priority="46">
      <formula>IF(AND(K90&gt;-0.4999999,K90&lt;0.4999999),IF(K90=0,FALSE,TRUE),FALSE)</formula>
    </cfRule>
  </conditionalFormatting>
  <conditionalFormatting sqref="I91:J91">
    <cfRule type="expression" dxfId="598" priority="45">
      <formula>IF(AND(I91&gt;-0.4999999,I91&lt;0.4999999),IF(I91=0,FALSE,TRUE),FALSE)</formula>
    </cfRule>
  </conditionalFormatting>
  <conditionalFormatting sqref="C91:E91 G91:H91">
    <cfRule type="expression" dxfId="597" priority="44">
      <formula>IF(AND(C91&gt;-0.4999999,C91&lt;0.4999999),IF(C91=0,FALSE,TRUE),FALSE)</formula>
    </cfRule>
  </conditionalFormatting>
  <conditionalFormatting sqref="K91:L91">
    <cfRule type="expression" dxfId="596" priority="43">
      <formula>IF(AND(K91&gt;-0.4999999,K91&lt;0.4999999),IF(K91=0,FALSE,TRUE),FALSE)</formula>
    </cfRule>
  </conditionalFormatting>
  <conditionalFormatting sqref="I92:J94 I96:J97">
    <cfRule type="expression" dxfId="595" priority="42">
      <formula>IF(AND(I92&gt;-0.4999999,I92&lt;0.4999999),IF(I92=0,FALSE,TRUE),FALSE)</formula>
    </cfRule>
  </conditionalFormatting>
  <conditionalFormatting sqref="C92:E94 G92:H94 G96:H97 C96:E97">
    <cfRule type="expression" dxfId="594" priority="41">
      <formula>IF(AND(C92&gt;-0.4999999,C92&lt;0.4999999),IF(C92=0,FALSE,TRUE),FALSE)</formula>
    </cfRule>
  </conditionalFormatting>
  <conditionalFormatting sqref="K92:L94 K96:L97">
    <cfRule type="expression" dxfId="593" priority="40">
      <formula>IF(AND(K92&gt;-0.4999999,K92&lt;0.4999999),IF(K92=0,FALSE,TRUE),FALSE)</formula>
    </cfRule>
  </conditionalFormatting>
  <conditionalFormatting sqref="I98:J98">
    <cfRule type="expression" dxfId="592" priority="39">
      <formula>IF(AND(I98&gt;-0.4999999,I98&lt;0.4999999),IF(I98=0,FALSE,TRUE),FALSE)</formula>
    </cfRule>
  </conditionalFormatting>
  <conditionalFormatting sqref="C98:E98 G98:H98">
    <cfRule type="expression" dxfId="591" priority="38">
      <formula>IF(AND(C98&gt;-0.4999999,C98&lt;0.4999999),IF(C98=0,FALSE,TRUE),FALSE)</formula>
    </cfRule>
  </conditionalFormatting>
  <conditionalFormatting sqref="K98:L98">
    <cfRule type="expression" dxfId="590" priority="37">
      <formula>IF(AND(K98&gt;-0.4999999,K98&lt;0.4999999),IF(K98=0,FALSE,TRUE),FALSE)</formula>
    </cfRule>
  </conditionalFormatting>
  <conditionalFormatting sqref="I99:J99">
    <cfRule type="expression" dxfId="589" priority="36">
      <formula>IF(AND(I99&gt;-0.4999999,I99&lt;0.4999999),IF(I99=0,FALSE,TRUE),FALSE)</formula>
    </cfRule>
  </conditionalFormatting>
  <conditionalFormatting sqref="C99:E99 G99:H99">
    <cfRule type="expression" dxfId="588" priority="35">
      <formula>IF(AND(C99&gt;-0.4999999,C99&lt;0.4999999),IF(C99=0,FALSE,TRUE),FALSE)</formula>
    </cfRule>
  </conditionalFormatting>
  <conditionalFormatting sqref="K99:L99">
    <cfRule type="expression" dxfId="587" priority="34">
      <formula>IF(AND(K99&gt;-0.4999999,K99&lt;0.4999999),IF(K99=0,FALSE,TRUE),FALSE)</formula>
    </cfRule>
  </conditionalFormatting>
  <conditionalFormatting sqref="I100:J100">
    <cfRule type="expression" dxfId="586" priority="33">
      <formula>IF(AND(I100&gt;-0.4999999,I100&lt;0.4999999),IF(I100=0,FALSE,TRUE),FALSE)</formula>
    </cfRule>
  </conditionalFormatting>
  <conditionalFormatting sqref="C100:E100 G100:H100">
    <cfRule type="expression" dxfId="585" priority="32">
      <formula>IF(AND(C100&gt;-0.4999999,C100&lt;0.4999999),IF(C100=0,FALSE,TRUE),FALSE)</formula>
    </cfRule>
  </conditionalFormatting>
  <conditionalFormatting sqref="K100:L100">
    <cfRule type="expression" dxfId="584" priority="31">
      <formula>IF(AND(K100&gt;-0.4999999,K100&lt;0.4999999),IF(K100=0,FALSE,TRUE),FALSE)</formula>
    </cfRule>
  </conditionalFormatting>
  <conditionalFormatting sqref="C101:E101 G101:H101">
    <cfRule type="expression" dxfId="583" priority="30">
      <formula>IF(AND(C101&gt;-0.4999999,C101&lt;0.4999999),IF(C101=0,FALSE,TRUE),FALSE)</formula>
    </cfRule>
  </conditionalFormatting>
  <conditionalFormatting sqref="I104:J106">
    <cfRule type="expression" dxfId="582" priority="29">
      <formula>IF(AND(I104&gt;-0.4999999,I104&lt;0.4999999),IF(I104=0,FALSE,TRUE),FALSE)</formula>
    </cfRule>
  </conditionalFormatting>
  <conditionalFormatting sqref="C104:E106 G104:H106">
    <cfRule type="expression" dxfId="581" priority="28">
      <formula>IF(AND(C104&gt;-0.4999999,C104&lt;0.4999999),IF(C104=0,FALSE,TRUE),FALSE)</formula>
    </cfRule>
  </conditionalFormatting>
  <conditionalFormatting sqref="K104:L106">
    <cfRule type="expression" dxfId="580" priority="27">
      <formula>IF(AND(K104&gt;-0.4999999,K104&lt;0.4999999),IF(K104=0,FALSE,TRUE),FALSE)</formula>
    </cfRule>
  </conditionalFormatting>
  <conditionalFormatting sqref="I107:J107">
    <cfRule type="expression" dxfId="579" priority="26">
      <formula>IF(AND(I107&gt;-0.4999999,I107&lt;0.4999999),IF(I107=0,FALSE,TRUE),FALSE)</formula>
    </cfRule>
  </conditionalFormatting>
  <conditionalFormatting sqref="C107:E107 G107:H107">
    <cfRule type="expression" dxfId="578" priority="25">
      <formula>IF(AND(C107&gt;-0.4999999,C107&lt;0.4999999),IF(C107=0,FALSE,TRUE),FALSE)</formula>
    </cfRule>
  </conditionalFormatting>
  <conditionalFormatting sqref="K107:L107">
    <cfRule type="expression" dxfId="577" priority="24">
      <formula>IF(AND(K107&gt;-0.4999999,K107&lt;0.4999999),IF(K107=0,FALSE,TRUE),FALSE)</formula>
    </cfRule>
  </conditionalFormatting>
  <conditionalFormatting sqref="I108:J110">
    <cfRule type="expression" dxfId="576" priority="23">
      <formula>IF(AND(I108&gt;-0.4999999,I108&lt;0.4999999),IF(I108=0,FALSE,TRUE),FALSE)</formula>
    </cfRule>
  </conditionalFormatting>
  <conditionalFormatting sqref="C108:E110 G108:H110">
    <cfRule type="expression" dxfId="575" priority="22">
      <formula>IF(AND(C108&gt;-0.4999999,C108&lt;0.4999999),IF(C108=0,FALSE,TRUE),FALSE)</formula>
    </cfRule>
  </conditionalFormatting>
  <conditionalFormatting sqref="K108:L110">
    <cfRule type="expression" dxfId="574" priority="21">
      <formula>IF(AND(K108&gt;-0.4999999,K108&lt;0.4999999),IF(K108=0,FALSE,TRUE),FALSE)</formula>
    </cfRule>
  </conditionalFormatting>
  <conditionalFormatting sqref="I111:J111">
    <cfRule type="expression" dxfId="573" priority="20">
      <formula>IF(AND(I111&gt;-0.4999999,I111&lt;0.4999999),IF(I111=0,FALSE,TRUE),FALSE)</formula>
    </cfRule>
  </conditionalFormatting>
  <conditionalFormatting sqref="C111:E111 G111:H111">
    <cfRule type="expression" dxfId="572" priority="19">
      <formula>IF(AND(C111&gt;-0.4999999,C111&lt;0.4999999),IF(C111=0,FALSE,TRUE),FALSE)</formula>
    </cfRule>
  </conditionalFormatting>
  <conditionalFormatting sqref="K111:L111">
    <cfRule type="expression" dxfId="571" priority="18">
      <formula>IF(AND(K111&gt;-0.4999999,K111&lt;0.4999999),IF(K111=0,FALSE,TRUE),FALSE)</formula>
    </cfRule>
  </conditionalFormatting>
  <conditionalFormatting sqref="C112:E112 G112:H112">
    <cfRule type="expression" dxfId="570" priority="17">
      <formula>IF(AND(C112&gt;-0.4999999,C112&lt;0.4999999),IF(C112=0,FALSE,TRUE),FALSE)</formula>
    </cfRule>
  </conditionalFormatting>
  <conditionalFormatting sqref="F90">
    <cfRule type="expression" dxfId="569" priority="16">
      <formula>IF(AND(F90&gt;-0.4999999,F90&lt;0.4999999),IF(F90=0,FALSE,TRUE),FALSE)</formula>
    </cfRule>
  </conditionalFormatting>
  <conditionalFormatting sqref="F91">
    <cfRule type="expression" dxfId="568" priority="15">
      <formula>IF(AND(F91&gt;-0.4999999,F91&lt;0.4999999),IF(F91=0,FALSE,TRUE),FALSE)</formula>
    </cfRule>
  </conditionalFormatting>
  <conditionalFormatting sqref="F92:F94 F96:F97">
    <cfRule type="expression" dxfId="567" priority="14">
      <formula>IF(AND(F92&gt;-0.4999999,F92&lt;0.4999999),IF(F92=0,FALSE,TRUE),FALSE)</formula>
    </cfRule>
  </conditionalFormatting>
  <conditionalFormatting sqref="F98">
    <cfRule type="expression" dxfId="566" priority="13">
      <formula>IF(AND(F98&gt;-0.4999999,F98&lt;0.4999999),IF(F98=0,FALSE,TRUE),FALSE)</formula>
    </cfRule>
  </conditionalFormatting>
  <conditionalFormatting sqref="F99">
    <cfRule type="expression" dxfId="565" priority="12">
      <formula>IF(AND(F99&gt;-0.4999999,F99&lt;0.4999999),IF(F99=0,FALSE,TRUE),FALSE)</formula>
    </cfRule>
  </conditionalFormatting>
  <conditionalFormatting sqref="F100">
    <cfRule type="expression" dxfId="564" priority="11">
      <formula>IF(AND(F100&gt;-0.4999999,F100&lt;0.4999999),IF(F100=0,FALSE,TRUE),FALSE)</formula>
    </cfRule>
  </conditionalFormatting>
  <conditionalFormatting sqref="F101">
    <cfRule type="expression" dxfId="563" priority="10">
      <formula>IF(AND(F101&gt;-0.4999999,F101&lt;0.4999999),IF(F101=0,FALSE,TRUE),FALSE)</formula>
    </cfRule>
  </conditionalFormatting>
  <conditionalFormatting sqref="F104:F106">
    <cfRule type="expression" dxfId="562" priority="9">
      <formula>IF(AND(F104&gt;-0.4999999,F104&lt;0.4999999),IF(F104=0,FALSE,TRUE),FALSE)</formula>
    </cfRule>
  </conditionalFormatting>
  <conditionalFormatting sqref="F107">
    <cfRule type="expression" dxfId="561" priority="8">
      <formula>IF(AND(F107&gt;-0.4999999,F107&lt;0.4999999),IF(F107=0,FALSE,TRUE),FALSE)</formula>
    </cfRule>
  </conditionalFormatting>
  <conditionalFormatting sqref="F108:F110">
    <cfRule type="expression" dxfId="560" priority="7">
      <formula>IF(AND(F108&gt;-0.4999999,F108&lt;0.4999999),IF(F108=0,FALSE,TRUE),FALSE)</formula>
    </cfRule>
  </conditionalFormatting>
  <conditionalFormatting sqref="F111">
    <cfRule type="expression" dxfId="559" priority="6">
      <formula>IF(AND(F111&gt;-0.4999999,F111&lt;0.4999999),IF(F111=0,FALSE,TRUE),FALSE)</formula>
    </cfRule>
  </conditionalFormatting>
  <conditionalFormatting sqref="F112">
    <cfRule type="expression" dxfId="558" priority="5">
      <formula>IF(AND(F112&gt;-0.4999999,F112&lt;0.4999999),IF(F112=0,FALSE,TRUE),FALSE)</formula>
    </cfRule>
  </conditionalFormatting>
  <conditionalFormatting sqref="I95:J95">
    <cfRule type="expression" dxfId="557" priority="4">
      <formula>IF(AND(I95&gt;-0.4999999,I95&lt;0.4999999),IF(I95=0,FALSE,TRUE),FALSE)</formula>
    </cfRule>
  </conditionalFormatting>
  <conditionalFormatting sqref="C95:E95 G95:H95">
    <cfRule type="expression" dxfId="556" priority="3">
      <formula>IF(AND(C95&gt;-0.4999999,C95&lt;0.4999999),IF(C95=0,FALSE,TRUE),FALSE)</formula>
    </cfRule>
  </conditionalFormatting>
  <conditionalFormatting sqref="K95:L95">
    <cfRule type="expression" dxfId="555" priority="2">
      <formula>IF(AND(K95&gt;-0.4999999,K95&lt;0.4999999),IF(K95=0,FALSE,TRUE),FALSE)</formula>
    </cfRule>
  </conditionalFormatting>
  <conditionalFormatting sqref="F95">
    <cfRule type="expression" dxfId="554" priority="1">
      <formula>IF(AND(F95&gt;-0.4999999,F95&lt;0.4999999),IF(F95=0,FALSE,TRUE),FALSE)</formula>
    </cfRule>
  </conditionalFormatting>
  <pageMargins left="0.7" right="0.7" top="0.75" bottom="0.75" header="0.3" footer="0.3"/>
  <pageSetup scale="70" fitToHeight="2" orientation="portrait" r:id="rId1"/>
  <rowBreaks count="1" manualBreakCount="1">
    <brk id="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FF"/>
    <pageSetUpPr fitToPage="1"/>
  </sheetPr>
  <dimension ref="A1:M397"/>
  <sheetViews>
    <sheetView showGridLines="0" zoomScale="110" zoomScaleNormal="110" workbookViewId="0"/>
  </sheetViews>
  <sheetFormatPr defaultColWidth="9.7109375" defaultRowHeight="11.25" x14ac:dyDescent="0.15"/>
  <cols>
    <col min="1" max="1" width="0.28515625" style="15" customWidth="1"/>
    <col min="2" max="2" width="30.7109375" style="10" customWidth="1"/>
    <col min="3" max="3" width="8.7109375" style="43" customWidth="1"/>
    <col min="4" max="10" width="8.7109375" style="10" customWidth="1"/>
    <col min="11" max="11" width="0.42578125" style="10" customWidth="1"/>
    <col min="12" max="16384" width="9.7109375" style="10"/>
  </cols>
  <sheetData>
    <row r="1" spans="1:13" ht="0.75" customHeight="1" x14ac:dyDescent="0.15">
      <c r="C1" s="116"/>
      <c r="D1" s="116"/>
      <c r="E1" s="116"/>
      <c r="F1" s="116"/>
      <c r="G1" s="116"/>
      <c r="H1" s="116"/>
      <c r="I1" s="116"/>
      <c r="J1" s="116"/>
      <c r="K1" s="116"/>
      <c r="M1" s="15"/>
    </row>
    <row r="2" spans="1:13" s="5" customFormat="1" ht="5.0999999999999996" customHeight="1" x14ac:dyDescent="0.2">
      <c r="A2" s="15"/>
      <c r="B2" s="269"/>
      <c r="C2" s="2"/>
      <c r="D2" s="3"/>
      <c r="E2" s="75"/>
      <c r="F2" s="75"/>
      <c r="G2" s="75"/>
      <c r="H2" s="477"/>
      <c r="I2" s="477"/>
      <c r="J2" s="76"/>
      <c r="K2" s="270"/>
      <c r="M2" s="15"/>
    </row>
    <row r="3" spans="1:13" ht="30" customHeight="1" x14ac:dyDescent="0.15">
      <c r="B3" s="271" t="s">
        <v>163</v>
      </c>
      <c r="C3" s="272" t="s">
        <v>139</v>
      </c>
      <c r="D3" s="273" t="s">
        <v>140</v>
      </c>
      <c r="E3" s="273" t="s">
        <v>141</v>
      </c>
      <c r="F3" s="273" t="s">
        <v>142</v>
      </c>
      <c r="G3" s="273" t="s">
        <v>164</v>
      </c>
      <c r="H3" s="274" t="s">
        <v>165</v>
      </c>
      <c r="I3" s="274" t="s">
        <v>145</v>
      </c>
      <c r="J3" s="275" t="s">
        <v>83</v>
      </c>
      <c r="K3" s="276"/>
      <c r="M3" s="15"/>
    </row>
    <row r="4" spans="1:13" s="15" customFormat="1" ht="9.9499999999999993" customHeight="1" x14ac:dyDescent="0.15">
      <c r="B4" s="277" t="s">
        <v>366</v>
      </c>
      <c r="C4" s="278"/>
      <c r="D4" s="278"/>
      <c r="E4" s="278"/>
      <c r="F4" s="278"/>
      <c r="G4" s="278"/>
      <c r="H4" s="278"/>
      <c r="I4" s="33"/>
      <c r="J4" s="279"/>
      <c r="K4" s="278"/>
    </row>
    <row r="5" spans="1:13" s="15" customFormat="1" ht="9.9499999999999993" customHeight="1" x14ac:dyDescent="0.15">
      <c r="B5" s="34"/>
      <c r="C5" s="278"/>
      <c r="D5" s="278"/>
      <c r="E5" s="278"/>
      <c r="F5" s="278"/>
      <c r="G5" s="278"/>
      <c r="H5" s="278"/>
      <c r="I5" s="33"/>
      <c r="J5" s="279"/>
      <c r="K5" s="278"/>
    </row>
    <row r="6" spans="1:13" s="15" customFormat="1" ht="9.9499999999999993" customHeight="1" x14ac:dyDescent="0.15">
      <c r="A6" s="236"/>
      <c r="B6" s="34" t="s">
        <v>166</v>
      </c>
      <c r="C6" s="238"/>
      <c r="D6" s="238"/>
      <c r="E6" s="238"/>
      <c r="F6" s="238"/>
      <c r="G6" s="238"/>
      <c r="H6" s="238"/>
      <c r="I6" s="61"/>
      <c r="J6" s="280"/>
      <c r="K6" s="238"/>
    </row>
    <row r="7" spans="1:13" s="15" customFormat="1" ht="9.9499999999999993" customHeight="1" x14ac:dyDescent="0.15">
      <c r="A7" s="236"/>
      <c r="B7" s="22" t="s">
        <v>167</v>
      </c>
      <c r="C7" s="281">
        <v>481.81200000000001</v>
      </c>
      <c r="D7" s="281">
        <v>1341.5909999999999</v>
      </c>
      <c r="E7" s="281">
        <v>35.902000000000001</v>
      </c>
      <c r="F7" s="281">
        <v>75.730999999999995</v>
      </c>
      <c r="G7" s="281">
        <v>8.7439999999999998</v>
      </c>
      <c r="H7" s="281">
        <v>9.266</v>
      </c>
      <c r="I7" s="25">
        <v>0</v>
      </c>
      <c r="J7" s="282">
        <v>1953.047</v>
      </c>
      <c r="K7" s="281"/>
    </row>
    <row r="8" spans="1:13" s="15" customFormat="1" ht="9.9499999999999993" customHeight="1" x14ac:dyDescent="0.15">
      <c r="A8" s="236"/>
      <c r="B8" s="22" t="s">
        <v>168</v>
      </c>
      <c r="C8" s="281">
        <v>59063</v>
      </c>
      <c r="D8" s="281">
        <v>27613</v>
      </c>
      <c r="E8" s="281">
        <v>1216</v>
      </c>
      <c r="F8" s="281">
        <v>7969</v>
      </c>
      <c r="G8" s="281">
        <v>13</v>
      </c>
      <c r="H8" s="281">
        <v>0</v>
      </c>
      <c r="I8" s="25">
        <v>0</v>
      </c>
      <c r="J8" s="282">
        <v>95874</v>
      </c>
      <c r="K8" s="281"/>
    </row>
    <row r="9" spans="1:13" s="15" customFormat="1" ht="9.9499999999999993" customHeight="1" x14ac:dyDescent="0.15">
      <c r="A9" s="236"/>
      <c r="B9" s="22" t="s">
        <v>169</v>
      </c>
      <c r="C9" s="281">
        <v>10775.727000000001</v>
      </c>
      <c r="D9" s="281">
        <v>35508.016000000003</v>
      </c>
      <c r="E9" s="281">
        <v>0</v>
      </c>
      <c r="F9" s="281">
        <v>108.227</v>
      </c>
      <c r="G9" s="281">
        <v>0</v>
      </c>
      <c r="H9" s="281">
        <v>40</v>
      </c>
      <c r="I9" s="25">
        <v>0</v>
      </c>
      <c r="J9" s="282">
        <v>46431.97</v>
      </c>
      <c r="K9" s="281"/>
    </row>
    <row r="10" spans="1:13" s="15" customFormat="1" ht="9.9499999999999993" customHeight="1" x14ac:dyDescent="0.15">
      <c r="A10" s="236"/>
      <c r="B10" s="22" t="s">
        <v>170</v>
      </c>
      <c r="C10" s="281">
        <v>8863.4680000000008</v>
      </c>
      <c r="D10" s="281">
        <v>83.953000000000003</v>
      </c>
      <c r="E10" s="281">
        <v>748.59799999999996</v>
      </c>
      <c r="F10" s="281">
        <v>133.083</v>
      </c>
      <c r="G10" s="281">
        <v>84.441999999999993</v>
      </c>
      <c r="H10" s="281">
        <v>13.147</v>
      </c>
      <c r="I10" s="25">
        <v>0</v>
      </c>
      <c r="J10" s="282">
        <v>9926.6919999999991</v>
      </c>
      <c r="K10" s="281"/>
    </row>
    <row r="11" spans="1:13" s="15" customFormat="1" ht="9.9499999999999993" customHeight="1" x14ac:dyDescent="0.15">
      <c r="A11" s="236"/>
      <c r="B11" s="26" t="s">
        <v>171</v>
      </c>
      <c r="C11" s="28">
        <v>37.268999999999998</v>
      </c>
      <c r="D11" s="28">
        <v>2369.66</v>
      </c>
      <c r="E11" s="28">
        <v>0</v>
      </c>
      <c r="F11" s="28">
        <v>16.306999999999999</v>
      </c>
      <c r="G11" s="28">
        <v>0</v>
      </c>
      <c r="H11" s="28">
        <v>0</v>
      </c>
      <c r="I11" s="29">
        <v>0</v>
      </c>
      <c r="J11" s="283">
        <v>2423.2359999999999</v>
      </c>
      <c r="K11" s="281"/>
    </row>
    <row r="12" spans="1:13" s="15" customFormat="1" ht="9.9499999999999993" customHeight="1" x14ac:dyDescent="0.15">
      <c r="A12" s="236"/>
      <c r="B12" s="30" t="s">
        <v>172</v>
      </c>
      <c r="C12" s="278">
        <v>79221.678</v>
      </c>
      <c r="D12" s="278">
        <v>66915.899999999994</v>
      </c>
      <c r="E12" s="278">
        <v>2000.9870000000001</v>
      </c>
      <c r="F12" s="278">
        <v>8302.1229999999996</v>
      </c>
      <c r="G12" s="278">
        <v>106.06100000000001</v>
      </c>
      <c r="H12" s="278">
        <v>62.412999999999997</v>
      </c>
      <c r="I12" s="33">
        <v>0</v>
      </c>
      <c r="J12" s="279">
        <v>156609.163</v>
      </c>
      <c r="K12" s="278"/>
    </row>
    <row r="13" spans="1:13" s="15" customFormat="1" ht="9.9499999999999993" customHeight="1" x14ac:dyDescent="0.15">
      <c r="A13" s="236"/>
      <c r="B13" s="22" t="s">
        <v>167</v>
      </c>
      <c r="C13" s="281">
        <v>0</v>
      </c>
      <c r="D13" s="281">
        <v>8934.2630000000008</v>
      </c>
      <c r="E13" s="281">
        <v>18442.276999999998</v>
      </c>
      <c r="F13" s="281">
        <v>246.38800000000001</v>
      </c>
      <c r="G13" s="281">
        <v>0</v>
      </c>
      <c r="H13" s="281">
        <v>0</v>
      </c>
      <c r="I13" s="25">
        <v>-3.2280000000000002</v>
      </c>
      <c r="J13" s="282">
        <v>27619.7</v>
      </c>
      <c r="K13" s="281"/>
    </row>
    <row r="14" spans="1:13" s="15" customFormat="1" ht="9.9499999999999993" customHeight="1" x14ac:dyDescent="0.15">
      <c r="A14" s="236"/>
      <c r="B14" s="22" t="s">
        <v>168</v>
      </c>
      <c r="C14" s="281">
        <v>0</v>
      </c>
      <c r="D14" s="281">
        <v>11826.950999999999</v>
      </c>
      <c r="E14" s="281">
        <v>7586.808</v>
      </c>
      <c r="F14" s="281">
        <v>143.51400000000001</v>
      </c>
      <c r="G14" s="281">
        <v>0</v>
      </c>
      <c r="H14" s="281">
        <v>0</v>
      </c>
      <c r="I14" s="25">
        <v>0</v>
      </c>
      <c r="J14" s="282">
        <v>19557.273000000001</v>
      </c>
      <c r="K14" s="281"/>
    </row>
    <row r="15" spans="1:13" s="15" customFormat="1" ht="9.9499999999999993" customHeight="1" x14ac:dyDescent="0.15">
      <c r="A15" s="236"/>
      <c r="B15" s="22" t="s">
        <v>173</v>
      </c>
      <c r="C15" s="281">
        <v>112001.821</v>
      </c>
      <c r="D15" s="281">
        <v>718.17600000000004</v>
      </c>
      <c r="E15" s="281">
        <v>71111.607999999993</v>
      </c>
      <c r="F15" s="281">
        <v>627.39800000000002</v>
      </c>
      <c r="G15" s="281">
        <v>0</v>
      </c>
      <c r="H15" s="281">
        <v>0</v>
      </c>
      <c r="I15" s="25">
        <v>0</v>
      </c>
      <c r="J15" s="282">
        <v>184459.003</v>
      </c>
      <c r="K15" s="281"/>
    </row>
    <row r="16" spans="1:13" s="15" customFormat="1" ht="9.9499999999999993" customHeight="1" x14ac:dyDescent="0.15">
      <c r="A16" s="236"/>
      <c r="B16" s="22" t="s">
        <v>170</v>
      </c>
      <c r="C16" s="281">
        <v>0</v>
      </c>
      <c r="D16" s="281">
        <v>4220.2960000000003</v>
      </c>
      <c r="E16" s="281">
        <v>5348.8519999999999</v>
      </c>
      <c r="F16" s="281">
        <v>2.92</v>
      </c>
      <c r="G16" s="281">
        <v>0</v>
      </c>
      <c r="H16" s="281">
        <v>0</v>
      </c>
      <c r="I16" s="25">
        <v>0</v>
      </c>
      <c r="J16" s="282">
        <v>9572.0679999999993</v>
      </c>
      <c r="K16" s="281"/>
    </row>
    <row r="17" spans="1:11" s="15" customFormat="1" ht="9.9499999999999993" customHeight="1" x14ac:dyDescent="0.15">
      <c r="A17" s="236"/>
      <c r="B17" s="26" t="s">
        <v>171</v>
      </c>
      <c r="C17" s="28">
        <v>0</v>
      </c>
      <c r="D17" s="28">
        <v>0</v>
      </c>
      <c r="E17" s="28">
        <v>484.95699999999999</v>
      </c>
      <c r="F17" s="28">
        <v>0</v>
      </c>
      <c r="G17" s="28">
        <v>0</v>
      </c>
      <c r="H17" s="28">
        <v>0</v>
      </c>
      <c r="I17" s="29">
        <v>0</v>
      </c>
      <c r="J17" s="283">
        <v>484.95699999999999</v>
      </c>
      <c r="K17" s="281"/>
    </row>
    <row r="18" spans="1:11" s="15" customFormat="1" ht="9.9499999999999993" customHeight="1" x14ac:dyDescent="0.15">
      <c r="A18" s="236"/>
      <c r="B18" s="30" t="s">
        <v>174</v>
      </c>
      <c r="C18" s="278">
        <v>112001.821</v>
      </c>
      <c r="D18" s="278">
        <v>25699.686000000002</v>
      </c>
      <c r="E18" s="278">
        <v>102974.501</v>
      </c>
      <c r="F18" s="278">
        <v>1020.22</v>
      </c>
      <c r="G18" s="278">
        <v>0</v>
      </c>
      <c r="H18" s="278">
        <v>0</v>
      </c>
      <c r="I18" s="33">
        <v>-3.2280000000000002</v>
      </c>
      <c r="J18" s="279">
        <v>241693</v>
      </c>
      <c r="K18" s="278"/>
    </row>
    <row r="19" spans="1:11" s="15" customFormat="1" ht="9.9499999999999993" customHeight="1" x14ac:dyDescent="0.15">
      <c r="B19" s="34"/>
      <c r="C19" s="278"/>
      <c r="D19" s="278"/>
      <c r="E19" s="278"/>
      <c r="F19" s="278"/>
      <c r="G19" s="278"/>
      <c r="H19" s="278"/>
      <c r="I19" s="33"/>
      <c r="J19" s="279"/>
      <c r="K19" s="278"/>
    </row>
    <row r="20" spans="1:11" s="15" customFormat="1" ht="9.9499999999999993" customHeight="1" x14ac:dyDescent="0.15">
      <c r="A20" s="236"/>
      <c r="B20" s="284" t="s">
        <v>175</v>
      </c>
      <c r="C20" s="278">
        <v>191223.49900000001</v>
      </c>
      <c r="D20" s="278">
        <v>92615.585999999996</v>
      </c>
      <c r="E20" s="278">
        <v>104975.489</v>
      </c>
      <c r="F20" s="278">
        <v>9322.3439999999991</v>
      </c>
      <c r="G20" s="278">
        <v>106.06100000000001</v>
      </c>
      <c r="H20" s="278">
        <v>62.412999999999997</v>
      </c>
      <c r="I20" s="33">
        <v>-3.2280000000000002</v>
      </c>
      <c r="J20" s="279">
        <v>398302.163</v>
      </c>
      <c r="K20" s="278"/>
    </row>
    <row r="21" spans="1:11" s="15" customFormat="1" ht="9.9499999999999993" customHeight="1" x14ac:dyDescent="0.15">
      <c r="A21" s="236"/>
      <c r="B21" s="285" t="s">
        <v>176</v>
      </c>
      <c r="C21" s="286">
        <v>228996.93400000001</v>
      </c>
      <c r="D21" s="286">
        <v>6889.6750000000002</v>
      </c>
      <c r="E21" s="286">
        <v>134472.538</v>
      </c>
      <c r="F21" s="286">
        <v>2083.5039999999999</v>
      </c>
      <c r="G21" s="286">
        <v>198611.66800000001</v>
      </c>
      <c r="H21" s="286">
        <v>0</v>
      </c>
      <c r="I21" s="287">
        <v>0</v>
      </c>
      <c r="J21" s="288">
        <v>571054.31999999995</v>
      </c>
      <c r="K21" s="278"/>
    </row>
    <row r="22" spans="1:11" s="237" customFormat="1" ht="9.9499999999999993" customHeight="1" x14ac:dyDescent="0.15">
      <c r="A22" s="236"/>
      <c r="B22" s="289" t="s">
        <v>177</v>
      </c>
      <c r="C22" s="290">
        <v>420220.43300000002</v>
      </c>
      <c r="D22" s="290">
        <v>99505.260999999999</v>
      </c>
      <c r="E22" s="290">
        <v>239448.027</v>
      </c>
      <c r="F22" s="290">
        <v>11405.847</v>
      </c>
      <c r="G22" s="290">
        <v>198717.72899999999</v>
      </c>
      <c r="H22" s="290">
        <v>62.412999999999997</v>
      </c>
      <c r="I22" s="291">
        <v>-3.2280000000000002</v>
      </c>
      <c r="J22" s="292">
        <v>969356.48300000001</v>
      </c>
      <c r="K22" s="278"/>
    </row>
    <row r="23" spans="1:11" s="15" customFormat="1" ht="9.9499999999999993" customHeight="1" x14ac:dyDescent="0.15">
      <c r="B23" s="34"/>
      <c r="C23" s="278"/>
      <c r="D23" s="278"/>
      <c r="E23" s="278"/>
      <c r="F23" s="278"/>
      <c r="G23" s="278"/>
      <c r="H23" s="278"/>
      <c r="I23" s="33"/>
      <c r="J23" s="279"/>
      <c r="K23" s="278"/>
    </row>
    <row r="24" spans="1:11" s="15" customFormat="1" ht="9.9499999999999993" customHeight="1" x14ac:dyDescent="0.15">
      <c r="A24" s="236"/>
      <c r="B24" s="34" t="s">
        <v>166</v>
      </c>
      <c r="C24" s="293"/>
      <c r="D24" s="293"/>
      <c r="E24" s="293"/>
      <c r="F24" s="293"/>
      <c r="G24" s="293"/>
      <c r="H24" s="293"/>
      <c r="I24" s="68"/>
      <c r="J24" s="294"/>
      <c r="K24" s="293"/>
    </row>
    <row r="25" spans="1:11" s="15" customFormat="1" ht="9.9499999999999993" customHeight="1" x14ac:dyDescent="0.15">
      <c r="A25" s="236"/>
      <c r="B25" s="22" t="s">
        <v>178</v>
      </c>
      <c r="C25" s="281">
        <v>65045.2</v>
      </c>
      <c r="D25" s="281">
        <v>26080.491000000002</v>
      </c>
      <c r="E25" s="281">
        <v>1399.8489999999999</v>
      </c>
      <c r="F25" s="281">
        <v>8166.8519999999999</v>
      </c>
      <c r="G25" s="281">
        <v>65.802999999999997</v>
      </c>
      <c r="H25" s="281">
        <v>19.234999999999999</v>
      </c>
      <c r="I25" s="25">
        <v>0</v>
      </c>
      <c r="J25" s="282">
        <v>100777.429</v>
      </c>
      <c r="K25" s="281"/>
    </row>
    <row r="26" spans="1:11" s="15" customFormat="1" ht="9.9499999999999993" customHeight="1" x14ac:dyDescent="0.15">
      <c r="A26" s="236"/>
      <c r="B26" s="22" t="s">
        <v>169</v>
      </c>
      <c r="C26" s="281">
        <v>10775.727000000001</v>
      </c>
      <c r="D26" s="281">
        <v>35508.016000000003</v>
      </c>
      <c r="E26" s="281">
        <v>0</v>
      </c>
      <c r="F26" s="281">
        <v>108.227</v>
      </c>
      <c r="G26" s="281">
        <v>0</v>
      </c>
      <c r="H26" s="281">
        <v>40</v>
      </c>
      <c r="I26" s="25">
        <v>0</v>
      </c>
      <c r="J26" s="282">
        <v>46431.97</v>
      </c>
      <c r="K26" s="281"/>
    </row>
    <row r="27" spans="1:11" s="15" customFormat="1" ht="9.9499999999999993" customHeight="1" x14ac:dyDescent="0.15">
      <c r="A27" s="236"/>
      <c r="B27" s="22" t="s">
        <v>179</v>
      </c>
      <c r="C27" s="281">
        <v>115365.302</v>
      </c>
      <c r="D27" s="281">
        <v>28657.42</v>
      </c>
      <c r="E27" s="281">
        <v>103090.683</v>
      </c>
      <c r="F27" s="281">
        <v>1030.9570000000001</v>
      </c>
      <c r="G27" s="281">
        <v>40.258000000000003</v>
      </c>
      <c r="H27" s="281">
        <v>3.1789999999999998</v>
      </c>
      <c r="I27" s="25">
        <v>-3.2280000000000002</v>
      </c>
      <c r="J27" s="282">
        <v>248184.571</v>
      </c>
      <c r="K27" s="281"/>
    </row>
    <row r="28" spans="1:11" s="15" customFormat="1" ht="9.9499999999999993" customHeight="1" x14ac:dyDescent="0.15">
      <c r="A28" s="236"/>
      <c r="B28" s="26" t="s">
        <v>171</v>
      </c>
      <c r="C28" s="28">
        <v>37.268999999999998</v>
      </c>
      <c r="D28" s="28">
        <v>2369.66</v>
      </c>
      <c r="E28" s="28">
        <v>484.95699999999999</v>
      </c>
      <c r="F28" s="28">
        <v>16.306999999999999</v>
      </c>
      <c r="G28" s="28">
        <v>0</v>
      </c>
      <c r="H28" s="28">
        <v>0</v>
      </c>
      <c r="I28" s="29">
        <v>0</v>
      </c>
      <c r="J28" s="283">
        <v>2908.1930000000002</v>
      </c>
      <c r="K28" s="281"/>
    </row>
    <row r="29" spans="1:11" s="15" customFormat="1" ht="9.9499999999999993" customHeight="1" x14ac:dyDescent="0.15">
      <c r="A29" s="236"/>
      <c r="B29" s="295" t="s">
        <v>180</v>
      </c>
      <c r="C29" s="296">
        <v>191223.49900000001</v>
      </c>
      <c r="D29" s="296">
        <v>92615.585999999996</v>
      </c>
      <c r="E29" s="296">
        <v>104975.489</v>
      </c>
      <c r="F29" s="296">
        <v>9322.3439999999991</v>
      </c>
      <c r="G29" s="296">
        <v>106.06100000000001</v>
      </c>
      <c r="H29" s="296">
        <v>62.412999999999997</v>
      </c>
      <c r="I29" s="297">
        <v>-3.2280000000000002</v>
      </c>
      <c r="J29" s="298">
        <v>398302.163</v>
      </c>
      <c r="K29" s="278"/>
    </row>
    <row r="30" spans="1:11" s="15" customFormat="1" ht="9.9499999999999993" customHeight="1" x14ac:dyDescent="0.15">
      <c r="B30" s="34"/>
      <c r="C30" s="278"/>
      <c r="D30" s="278"/>
      <c r="E30" s="278"/>
      <c r="F30" s="278"/>
      <c r="G30" s="278"/>
      <c r="H30" s="278"/>
      <c r="I30" s="33"/>
      <c r="J30" s="279"/>
      <c r="K30" s="278"/>
    </row>
    <row r="31" spans="1:11" s="15" customFormat="1" ht="9.9499999999999993" customHeight="1" x14ac:dyDescent="0.15">
      <c r="A31" s="236"/>
      <c r="B31" s="22" t="s">
        <v>181</v>
      </c>
      <c r="C31" s="281">
        <v>-0.14499999999999999</v>
      </c>
      <c r="D31" s="281">
        <v>345.72399999999999</v>
      </c>
      <c r="E31" s="281">
        <v>0</v>
      </c>
      <c r="F31" s="281">
        <v>880.66899999999998</v>
      </c>
      <c r="G31" s="281">
        <v>296.43400000000003</v>
      </c>
      <c r="H31" s="281">
        <v>-0.27200000000000002</v>
      </c>
      <c r="I31" s="25">
        <v>0</v>
      </c>
      <c r="J31" s="282">
        <v>1522.41</v>
      </c>
      <c r="K31" s="281"/>
    </row>
    <row r="32" spans="1:11" s="15" customFormat="1" ht="9.9499999999999993" customHeight="1" x14ac:dyDescent="0.15">
      <c r="A32" s="236"/>
      <c r="B32" s="22" t="s">
        <v>182</v>
      </c>
      <c r="C32" s="281">
        <v>62.493000000000002</v>
      </c>
      <c r="D32" s="281">
        <v>1011.909</v>
      </c>
      <c r="E32" s="281">
        <v>8.3879999999999999</v>
      </c>
      <c r="F32" s="281">
        <v>19.384</v>
      </c>
      <c r="G32" s="281">
        <v>155.52000000000001</v>
      </c>
      <c r="H32" s="281">
        <v>21.347000000000001</v>
      </c>
      <c r="I32" s="25">
        <v>-14.515000000000001</v>
      </c>
      <c r="J32" s="282">
        <v>1264.5250000000001</v>
      </c>
      <c r="K32" s="281"/>
    </row>
    <row r="33" spans="1:11" s="15" customFormat="1" ht="9.9499999999999993" customHeight="1" x14ac:dyDescent="0.15">
      <c r="A33" s="236"/>
      <c r="B33" s="26" t="s">
        <v>183</v>
      </c>
      <c r="C33" s="28">
        <v>35319.892</v>
      </c>
      <c r="D33" s="28">
        <v>15194.339</v>
      </c>
      <c r="E33" s="28">
        <v>4815.4369999999999</v>
      </c>
      <c r="F33" s="28">
        <v>2654.683</v>
      </c>
      <c r="G33" s="28">
        <v>428.24200000000002</v>
      </c>
      <c r="H33" s="28">
        <v>33343.398243999982</v>
      </c>
      <c r="I33" s="29">
        <v>-33432.096947999984</v>
      </c>
      <c r="J33" s="283">
        <v>58323.894999999997</v>
      </c>
      <c r="K33" s="281"/>
    </row>
    <row r="34" spans="1:11" s="15" customFormat="1" ht="9.9499999999999993" customHeight="1" x14ac:dyDescent="0.15">
      <c r="A34" s="236"/>
      <c r="B34" s="295" t="s">
        <v>184</v>
      </c>
      <c r="C34" s="296">
        <v>226605.739</v>
      </c>
      <c r="D34" s="296">
        <v>109167.558</v>
      </c>
      <c r="E34" s="296">
        <v>109799.314</v>
      </c>
      <c r="F34" s="296">
        <v>12877.079</v>
      </c>
      <c r="G34" s="296">
        <v>986.25800000000004</v>
      </c>
      <c r="H34" s="296">
        <v>33426.886243999979</v>
      </c>
      <c r="I34" s="297">
        <v>-33449.839947999986</v>
      </c>
      <c r="J34" s="298">
        <v>459412.99400000001</v>
      </c>
      <c r="K34" s="278"/>
    </row>
    <row r="35" spans="1:11" ht="9.9499999999999993" customHeight="1" x14ac:dyDescent="0.15">
      <c r="C35" s="10"/>
    </row>
    <row r="36" spans="1:11" ht="9.9499999999999993" customHeight="1" x14ac:dyDescent="0.15">
      <c r="C36" s="10"/>
    </row>
    <row r="37" spans="1:11" ht="9.9499999999999993" customHeight="1" x14ac:dyDescent="0.15">
      <c r="C37" s="10"/>
    </row>
    <row r="38" spans="1:11" ht="5.0999999999999996" customHeight="1" x14ac:dyDescent="0.2">
      <c r="B38" s="269"/>
      <c r="C38" s="2"/>
      <c r="D38" s="3"/>
      <c r="E38" s="75"/>
      <c r="F38" s="75"/>
      <c r="G38" s="75"/>
      <c r="H38" s="477"/>
      <c r="I38" s="477"/>
      <c r="J38" s="76"/>
      <c r="K38" s="270"/>
    </row>
    <row r="39" spans="1:11" ht="30" customHeight="1" x14ac:dyDescent="0.15">
      <c r="B39" s="271" t="s">
        <v>163</v>
      </c>
      <c r="C39" s="272" t="s">
        <v>139</v>
      </c>
      <c r="D39" s="273" t="s">
        <v>140</v>
      </c>
      <c r="E39" s="273" t="s">
        <v>141</v>
      </c>
      <c r="F39" s="273" t="s">
        <v>142</v>
      </c>
      <c r="G39" s="273" t="s">
        <v>164</v>
      </c>
      <c r="H39" s="274" t="s">
        <v>165</v>
      </c>
      <c r="I39" s="274" t="s">
        <v>145</v>
      </c>
      <c r="J39" s="299" t="s">
        <v>83</v>
      </c>
      <c r="K39" s="300"/>
    </row>
    <row r="40" spans="1:11" s="15" customFormat="1" ht="9.9499999999999993" customHeight="1" x14ac:dyDescent="0.15">
      <c r="B40" s="66" t="s">
        <v>23</v>
      </c>
      <c r="C40" s="278"/>
      <c r="D40" s="278"/>
      <c r="E40" s="278"/>
      <c r="F40" s="278"/>
      <c r="G40" s="278"/>
      <c r="H40" s="278"/>
      <c r="I40" s="33"/>
      <c r="J40" s="279"/>
      <c r="K40" s="278"/>
    </row>
    <row r="41" spans="1:11" s="15" customFormat="1" ht="9.9499999999999993" customHeight="1" x14ac:dyDescent="0.15">
      <c r="B41" s="34"/>
      <c r="C41" s="278"/>
      <c r="D41" s="278"/>
      <c r="E41" s="278"/>
      <c r="F41" s="278"/>
      <c r="G41" s="278"/>
      <c r="H41" s="278"/>
      <c r="I41" s="33"/>
      <c r="J41" s="279"/>
      <c r="K41" s="278"/>
    </row>
    <row r="42" spans="1:11" ht="9.9499999999999993" customHeight="1" x14ac:dyDescent="0.15">
      <c r="A42" s="236"/>
      <c r="B42" s="34" t="s">
        <v>166</v>
      </c>
      <c r="C42" s="238"/>
      <c r="D42" s="238"/>
      <c r="E42" s="238"/>
      <c r="F42" s="238"/>
      <c r="G42" s="238"/>
      <c r="H42" s="238"/>
      <c r="I42" s="61"/>
      <c r="J42" s="280"/>
      <c r="K42" s="238"/>
    </row>
    <row r="43" spans="1:11" ht="9.9499999999999993" customHeight="1" x14ac:dyDescent="0.15">
      <c r="A43" s="236"/>
      <c r="B43" s="22" t="s">
        <v>167</v>
      </c>
      <c r="C43" s="281">
        <v>441.85300000000001</v>
      </c>
      <c r="D43" s="281">
        <v>1376.491</v>
      </c>
      <c r="E43" s="281">
        <v>34.06</v>
      </c>
      <c r="F43" s="281">
        <v>74.292000000000002</v>
      </c>
      <c r="G43" s="281">
        <v>8.6289999999999996</v>
      </c>
      <c r="H43" s="281">
        <v>43.584000000000003</v>
      </c>
      <c r="I43" s="25">
        <v>0</v>
      </c>
      <c r="J43" s="282">
        <v>1978.9079999999999</v>
      </c>
      <c r="K43" s="281"/>
    </row>
    <row r="44" spans="1:11" ht="9.9499999999999993" customHeight="1" x14ac:dyDescent="0.15">
      <c r="A44" s="236"/>
      <c r="B44" s="22" t="s">
        <v>168</v>
      </c>
      <c r="C44" s="281">
        <v>59419</v>
      </c>
      <c r="D44" s="281">
        <v>30880</v>
      </c>
      <c r="E44" s="281">
        <v>1077</v>
      </c>
      <c r="F44" s="281">
        <v>7926</v>
      </c>
      <c r="G44" s="281">
        <v>48</v>
      </c>
      <c r="H44" s="281">
        <v>1</v>
      </c>
      <c r="I44" s="25">
        <v>0</v>
      </c>
      <c r="J44" s="282">
        <v>99350</v>
      </c>
      <c r="K44" s="281"/>
    </row>
    <row r="45" spans="1:11" ht="9.9499999999999993" customHeight="1" x14ac:dyDescent="0.15">
      <c r="A45" s="236"/>
      <c r="B45" s="22" t="s">
        <v>169</v>
      </c>
      <c r="C45" s="281">
        <v>10477.26</v>
      </c>
      <c r="D45" s="281">
        <v>34936.19</v>
      </c>
      <c r="E45" s="281">
        <v>0</v>
      </c>
      <c r="F45" s="281">
        <v>119.58</v>
      </c>
      <c r="G45" s="281">
        <v>0</v>
      </c>
      <c r="H45" s="281">
        <v>40</v>
      </c>
      <c r="I45" s="25">
        <v>0</v>
      </c>
      <c r="J45" s="282">
        <v>45573.03</v>
      </c>
      <c r="K45" s="281"/>
    </row>
    <row r="46" spans="1:11" ht="9.9499999999999993" customHeight="1" x14ac:dyDescent="0.15">
      <c r="A46" s="236"/>
      <c r="B46" s="22" t="s">
        <v>170</v>
      </c>
      <c r="C46" s="281">
        <v>7056.0309999999999</v>
      </c>
      <c r="D46" s="281">
        <v>91.212000000000003</v>
      </c>
      <c r="E46" s="281">
        <v>883.38499999999999</v>
      </c>
      <c r="F46" s="281">
        <v>101.84099999999999</v>
      </c>
      <c r="G46" s="281">
        <v>152.149</v>
      </c>
      <c r="H46" s="281">
        <v>23.382000000000001</v>
      </c>
      <c r="I46" s="25">
        <v>0</v>
      </c>
      <c r="J46" s="282">
        <v>8308.0010000000002</v>
      </c>
      <c r="K46" s="281"/>
    </row>
    <row r="47" spans="1:11" ht="9.9499999999999993" customHeight="1" x14ac:dyDescent="0.15">
      <c r="A47" s="236"/>
      <c r="B47" s="26" t="s">
        <v>171</v>
      </c>
      <c r="C47" s="28">
        <v>37.482999999999997</v>
      </c>
      <c r="D47" s="28">
        <v>2331.4369999999999</v>
      </c>
      <c r="E47" s="28">
        <v>0</v>
      </c>
      <c r="F47" s="28">
        <v>16.34</v>
      </c>
      <c r="G47" s="28">
        <v>0</v>
      </c>
      <c r="H47" s="28">
        <v>0</v>
      </c>
      <c r="I47" s="29">
        <v>0</v>
      </c>
      <c r="J47" s="283">
        <v>2385.2600000000002</v>
      </c>
      <c r="K47" s="281"/>
    </row>
    <row r="48" spans="1:11" ht="9.9499999999999993" customHeight="1" x14ac:dyDescent="0.15">
      <c r="A48" s="236"/>
      <c r="B48" s="30" t="s">
        <v>172</v>
      </c>
      <c r="C48" s="278">
        <v>77431.195999999996</v>
      </c>
      <c r="D48" s="278">
        <v>69615.407000000007</v>
      </c>
      <c r="E48" s="278">
        <v>1994.143</v>
      </c>
      <c r="F48" s="278">
        <v>8237.8739999999998</v>
      </c>
      <c r="G48" s="278">
        <v>208.46199999999999</v>
      </c>
      <c r="H48" s="278">
        <v>108.27</v>
      </c>
      <c r="I48" s="33">
        <v>0</v>
      </c>
      <c r="J48" s="279">
        <v>157595.35200000001</v>
      </c>
      <c r="K48" s="278"/>
    </row>
    <row r="49" spans="1:11" ht="9.9499999999999993" customHeight="1" x14ac:dyDescent="0.15">
      <c r="A49" s="236"/>
      <c r="B49" s="22" t="s">
        <v>167</v>
      </c>
      <c r="C49" s="281">
        <v>0</v>
      </c>
      <c r="D49" s="281">
        <v>8226.7829999999994</v>
      </c>
      <c r="E49" s="281">
        <v>16877.464</v>
      </c>
      <c r="F49" s="281">
        <v>186.89400000000001</v>
      </c>
      <c r="G49" s="281">
        <v>0</v>
      </c>
      <c r="H49" s="281">
        <v>0</v>
      </c>
      <c r="I49" s="25">
        <v>-3.4340000000000002</v>
      </c>
      <c r="J49" s="282">
        <v>25287.705999999998</v>
      </c>
      <c r="K49" s="281"/>
    </row>
    <row r="50" spans="1:11" ht="9.9499999999999993" customHeight="1" x14ac:dyDescent="0.15">
      <c r="A50" s="236"/>
      <c r="B50" s="22" t="s">
        <v>168</v>
      </c>
      <c r="C50" s="281">
        <v>0</v>
      </c>
      <c r="D50" s="281">
        <v>12150.013000000001</v>
      </c>
      <c r="E50" s="281">
        <v>7578.7139999999999</v>
      </c>
      <c r="F50" s="281">
        <v>155.929</v>
      </c>
      <c r="G50" s="281">
        <v>0</v>
      </c>
      <c r="H50" s="281">
        <v>0</v>
      </c>
      <c r="I50" s="25">
        <v>0</v>
      </c>
      <c r="J50" s="282">
        <v>19884.655999999999</v>
      </c>
      <c r="K50" s="281"/>
    </row>
    <row r="51" spans="1:11" ht="9.9499999999999993" customHeight="1" x14ac:dyDescent="0.15">
      <c r="A51" s="236"/>
      <c r="B51" s="22" t="s">
        <v>173</v>
      </c>
      <c r="C51" s="281">
        <v>104374.058</v>
      </c>
      <c r="D51" s="281">
        <v>706.02800000000002</v>
      </c>
      <c r="E51" s="281">
        <v>63084.05</v>
      </c>
      <c r="F51" s="281">
        <v>612.62400000000002</v>
      </c>
      <c r="G51" s="281">
        <v>0</v>
      </c>
      <c r="H51" s="281">
        <v>0</v>
      </c>
      <c r="I51" s="25">
        <v>0</v>
      </c>
      <c r="J51" s="282">
        <v>168776.76</v>
      </c>
      <c r="K51" s="281"/>
    </row>
    <row r="52" spans="1:11" ht="9.9499999999999993" customHeight="1" x14ac:dyDescent="0.15">
      <c r="A52" s="236"/>
      <c r="B52" s="22" t="s">
        <v>170</v>
      </c>
      <c r="C52" s="281">
        <v>0</v>
      </c>
      <c r="D52" s="281">
        <v>4520.0810000000001</v>
      </c>
      <c r="E52" s="281">
        <v>5231.8999999999996</v>
      </c>
      <c r="F52" s="281">
        <v>3.4380000000000002</v>
      </c>
      <c r="G52" s="281">
        <v>0</v>
      </c>
      <c r="H52" s="281">
        <v>0</v>
      </c>
      <c r="I52" s="25">
        <v>0</v>
      </c>
      <c r="J52" s="282">
        <v>9755.4189999999999</v>
      </c>
      <c r="K52" s="281"/>
    </row>
    <row r="53" spans="1:11" ht="9.9499999999999993" customHeight="1" x14ac:dyDescent="0.15">
      <c r="A53" s="236"/>
      <c r="B53" s="26" t="s">
        <v>171</v>
      </c>
      <c r="C53" s="28">
        <v>0</v>
      </c>
      <c r="D53" s="28">
        <v>0</v>
      </c>
      <c r="E53" s="28">
        <v>467.42399999999998</v>
      </c>
      <c r="F53" s="28">
        <v>0</v>
      </c>
      <c r="G53" s="28">
        <v>0</v>
      </c>
      <c r="H53" s="28">
        <v>0</v>
      </c>
      <c r="I53" s="29">
        <v>0</v>
      </c>
      <c r="J53" s="283">
        <v>467.42399999999998</v>
      </c>
      <c r="K53" s="281"/>
    </row>
    <row r="54" spans="1:11" ht="9.9499999999999993" customHeight="1" x14ac:dyDescent="0.15">
      <c r="A54" s="236"/>
      <c r="B54" s="30" t="s">
        <v>174</v>
      </c>
      <c r="C54" s="278">
        <v>104374.058</v>
      </c>
      <c r="D54" s="278">
        <v>25602.904999999999</v>
      </c>
      <c r="E54" s="278">
        <v>93239.551999999996</v>
      </c>
      <c r="F54" s="278">
        <v>958.88400000000001</v>
      </c>
      <c r="G54" s="278">
        <v>0</v>
      </c>
      <c r="H54" s="278">
        <v>0</v>
      </c>
      <c r="I54" s="33">
        <v>-3.4340000000000002</v>
      </c>
      <c r="J54" s="279">
        <v>224171.96599999999</v>
      </c>
      <c r="K54" s="278"/>
    </row>
    <row r="55" spans="1:11" ht="9.9499999999999993" customHeight="1" x14ac:dyDescent="0.15">
      <c r="B55" s="34"/>
      <c r="C55" s="278"/>
      <c r="D55" s="278"/>
      <c r="E55" s="278"/>
      <c r="F55" s="278"/>
      <c r="G55" s="278"/>
      <c r="H55" s="278"/>
      <c r="I55" s="33"/>
      <c r="J55" s="279"/>
      <c r="K55" s="278"/>
    </row>
    <row r="56" spans="1:11" ht="9.9499999999999993" customHeight="1" x14ac:dyDescent="0.15">
      <c r="A56" s="236"/>
      <c r="B56" s="284" t="s">
        <v>175</v>
      </c>
      <c r="C56" s="278">
        <v>181805.25399999999</v>
      </c>
      <c r="D56" s="278">
        <v>95218.312000000005</v>
      </c>
      <c r="E56" s="278">
        <v>95233.695000000007</v>
      </c>
      <c r="F56" s="278">
        <v>9196.7579999999998</v>
      </c>
      <c r="G56" s="278">
        <v>208.46199999999999</v>
      </c>
      <c r="H56" s="278">
        <v>108.27</v>
      </c>
      <c r="I56" s="33">
        <v>-3.4340000000000002</v>
      </c>
      <c r="J56" s="279">
        <v>381767.31800000003</v>
      </c>
      <c r="K56" s="278"/>
    </row>
    <row r="57" spans="1:11" ht="9.9499999999999993" customHeight="1" x14ac:dyDescent="0.15">
      <c r="A57" s="236"/>
      <c r="B57" s="285" t="s">
        <v>176</v>
      </c>
      <c r="C57" s="286">
        <v>215215.64199999999</v>
      </c>
      <c r="D57" s="286">
        <v>6143.799</v>
      </c>
      <c r="E57" s="286">
        <v>119346.586</v>
      </c>
      <c r="F57" s="286">
        <v>6751.5479999999998</v>
      </c>
      <c r="G57" s="286">
        <v>192098.31599999999</v>
      </c>
      <c r="H57" s="286">
        <v>0</v>
      </c>
      <c r="I57" s="287">
        <v>-335.87400000000002</v>
      </c>
      <c r="J57" s="288">
        <v>539220.01599999995</v>
      </c>
      <c r="K57" s="278"/>
    </row>
    <row r="58" spans="1:11" ht="9.9499999999999993" customHeight="1" x14ac:dyDescent="0.15">
      <c r="A58" s="236"/>
      <c r="B58" s="289" t="s">
        <v>177</v>
      </c>
      <c r="C58" s="290">
        <v>397020.89600000001</v>
      </c>
      <c r="D58" s="290">
        <v>101362.111</v>
      </c>
      <c r="E58" s="290">
        <v>214580.28099999999</v>
      </c>
      <c r="F58" s="290">
        <v>15948.306</v>
      </c>
      <c r="G58" s="290">
        <v>192306.77799999999</v>
      </c>
      <c r="H58" s="290">
        <v>108.27</v>
      </c>
      <c r="I58" s="291">
        <v>-339.30799999999999</v>
      </c>
      <c r="J58" s="292">
        <v>920987.33400000003</v>
      </c>
      <c r="K58" s="278"/>
    </row>
    <row r="59" spans="1:11" ht="9.9499999999999993" customHeight="1" x14ac:dyDescent="0.15">
      <c r="B59" s="34"/>
      <c r="C59" s="278"/>
      <c r="D59" s="278"/>
      <c r="E59" s="278"/>
      <c r="F59" s="278"/>
      <c r="G59" s="278"/>
      <c r="H59" s="278"/>
      <c r="I59" s="33"/>
      <c r="J59" s="279"/>
      <c r="K59" s="278"/>
    </row>
    <row r="60" spans="1:11" ht="9.9499999999999993" customHeight="1" x14ac:dyDescent="0.15">
      <c r="A60" s="236"/>
      <c r="B60" s="34" t="s">
        <v>166</v>
      </c>
      <c r="C60" s="293"/>
      <c r="D60" s="293"/>
      <c r="E60" s="293"/>
      <c r="F60" s="293"/>
      <c r="G60" s="293"/>
      <c r="H60" s="293"/>
      <c r="I60" s="68"/>
      <c r="J60" s="294"/>
      <c r="K60" s="293"/>
    </row>
    <row r="61" spans="1:11" ht="9.9499999999999993" customHeight="1" x14ac:dyDescent="0.15">
      <c r="A61" s="236"/>
      <c r="B61" s="22" t="s">
        <v>178</v>
      </c>
      <c r="C61" s="281">
        <v>63863.517</v>
      </c>
      <c r="D61" s="281">
        <v>25971.848000000002</v>
      </c>
      <c r="E61" s="281">
        <v>1494.098</v>
      </c>
      <c r="F61" s="281">
        <v>8088.009</v>
      </c>
      <c r="G61" s="281">
        <v>134.09399999999999</v>
      </c>
      <c r="H61" s="281">
        <v>28.202999999999999</v>
      </c>
      <c r="I61" s="25">
        <v>0</v>
      </c>
      <c r="J61" s="282">
        <v>99579.77</v>
      </c>
      <c r="K61" s="281"/>
    </row>
    <row r="62" spans="1:11" ht="9.9499999999999993" customHeight="1" x14ac:dyDescent="0.15">
      <c r="A62" s="236"/>
      <c r="B62" s="22" t="s">
        <v>169</v>
      </c>
      <c r="C62" s="281">
        <v>10477.26</v>
      </c>
      <c r="D62" s="281">
        <v>34936.19</v>
      </c>
      <c r="E62" s="281">
        <v>0</v>
      </c>
      <c r="F62" s="281">
        <v>119.58</v>
      </c>
      <c r="G62" s="281">
        <v>0</v>
      </c>
      <c r="H62" s="281">
        <v>40</v>
      </c>
      <c r="I62" s="25">
        <v>0</v>
      </c>
      <c r="J62" s="282">
        <v>45573.03</v>
      </c>
      <c r="K62" s="281"/>
    </row>
    <row r="63" spans="1:11" ht="9.9499999999999993" customHeight="1" x14ac:dyDescent="0.15">
      <c r="A63" s="236"/>
      <c r="B63" s="22" t="s">
        <v>179</v>
      </c>
      <c r="C63" s="281">
        <v>107426.99400000001</v>
      </c>
      <c r="D63" s="281">
        <v>31978.837</v>
      </c>
      <c r="E63" s="281">
        <v>93272.172999999995</v>
      </c>
      <c r="F63" s="281">
        <v>972.82799999999997</v>
      </c>
      <c r="G63" s="281">
        <v>74.367999999999995</v>
      </c>
      <c r="H63" s="281">
        <v>40.067</v>
      </c>
      <c r="I63" s="25">
        <v>-3.4340000000000002</v>
      </c>
      <c r="J63" s="282">
        <v>233761.83300000001</v>
      </c>
      <c r="K63" s="281"/>
    </row>
    <row r="64" spans="1:11" ht="9.9499999999999993" customHeight="1" x14ac:dyDescent="0.15">
      <c r="A64" s="236"/>
      <c r="B64" s="26" t="s">
        <v>171</v>
      </c>
      <c r="C64" s="28">
        <v>37.482999999999997</v>
      </c>
      <c r="D64" s="28">
        <v>2331.4369999999999</v>
      </c>
      <c r="E64" s="28">
        <v>467.42399999999998</v>
      </c>
      <c r="F64" s="28">
        <v>16.34</v>
      </c>
      <c r="G64" s="28">
        <v>0</v>
      </c>
      <c r="H64" s="28">
        <v>0</v>
      </c>
      <c r="I64" s="29">
        <v>0</v>
      </c>
      <c r="J64" s="283">
        <v>2852.6849999999999</v>
      </c>
      <c r="K64" s="281"/>
    </row>
    <row r="65" spans="1:11" ht="9.9499999999999993" customHeight="1" x14ac:dyDescent="0.15">
      <c r="A65" s="236"/>
      <c r="B65" s="295" t="s">
        <v>180</v>
      </c>
      <c r="C65" s="296">
        <v>181805.25399999999</v>
      </c>
      <c r="D65" s="296">
        <v>95218.312000000005</v>
      </c>
      <c r="E65" s="296">
        <v>95233.695000000007</v>
      </c>
      <c r="F65" s="296">
        <v>9196.7579999999998</v>
      </c>
      <c r="G65" s="296">
        <v>208.46199999999999</v>
      </c>
      <c r="H65" s="296">
        <v>108.27</v>
      </c>
      <c r="I65" s="297">
        <v>-3.4340000000000002</v>
      </c>
      <c r="J65" s="298">
        <v>381767.31800000003</v>
      </c>
      <c r="K65" s="278"/>
    </row>
    <row r="66" spans="1:11" ht="9.9499999999999993" customHeight="1" x14ac:dyDescent="0.15">
      <c r="B66" s="34"/>
      <c r="C66" s="278"/>
      <c r="D66" s="278"/>
      <c r="E66" s="278"/>
      <c r="F66" s="278"/>
      <c r="G66" s="278"/>
      <c r="H66" s="278"/>
      <c r="I66" s="33"/>
      <c r="J66" s="279"/>
      <c r="K66" s="278"/>
    </row>
    <row r="67" spans="1:11" ht="9.9499999999999993" customHeight="1" x14ac:dyDescent="0.15">
      <c r="A67" s="236"/>
      <c r="B67" s="22" t="s">
        <v>181</v>
      </c>
      <c r="C67" s="281">
        <v>-0.126</v>
      </c>
      <c r="D67" s="281">
        <v>326.685</v>
      </c>
      <c r="E67" s="281">
        <v>0</v>
      </c>
      <c r="F67" s="281">
        <v>845.57899999999995</v>
      </c>
      <c r="G67" s="281">
        <v>204.38499999999999</v>
      </c>
      <c r="H67" s="281">
        <v>-0.27200000000000002</v>
      </c>
      <c r="I67" s="25">
        <v>0</v>
      </c>
      <c r="J67" s="282">
        <v>1376.252</v>
      </c>
      <c r="K67" s="281"/>
    </row>
    <row r="68" spans="1:11" ht="9.9499999999999993" customHeight="1" x14ac:dyDescent="0.15">
      <c r="A68" s="236"/>
      <c r="B68" s="22" t="s">
        <v>182</v>
      </c>
      <c r="C68" s="281">
        <v>59.915999999999997</v>
      </c>
      <c r="D68" s="281">
        <v>1003.918</v>
      </c>
      <c r="E68" s="281">
        <v>7.89</v>
      </c>
      <c r="F68" s="281">
        <v>34.850999999999999</v>
      </c>
      <c r="G68" s="281">
        <v>151.24100000000001</v>
      </c>
      <c r="H68" s="281">
        <v>21.234999999999999</v>
      </c>
      <c r="I68" s="25">
        <v>-15.443</v>
      </c>
      <c r="J68" s="282">
        <v>1263.6079999999999</v>
      </c>
      <c r="K68" s="281"/>
    </row>
    <row r="69" spans="1:11" ht="9.9499999999999993" customHeight="1" x14ac:dyDescent="0.15">
      <c r="A69" s="236"/>
      <c r="B69" s="26" t="s">
        <v>183</v>
      </c>
      <c r="C69" s="28">
        <v>35009.572</v>
      </c>
      <c r="D69" s="28">
        <v>19467.091</v>
      </c>
      <c r="E69" s="28">
        <v>3740.174</v>
      </c>
      <c r="F69" s="28">
        <v>2404.5140000000001</v>
      </c>
      <c r="G69" s="28">
        <v>544.98</v>
      </c>
      <c r="H69" s="301">
        <v>32695</v>
      </c>
      <c r="I69" s="302">
        <v>-33400</v>
      </c>
      <c r="J69" s="283">
        <v>60461.038999999997</v>
      </c>
      <c r="K69" s="281"/>
    </row>
    <row r="70" spans="1:11" ht="9.9499999999999993" customHeight="1" x14ac:dyDescent="0.15">
      <c r="A70" s="236"/>
      <c r="B70" s="295" t="s">
        <v>184</v>
      </c>
      <c r="C70" s="296">
        <v>216874.61600000001</v>
      </c>
      <c r="D70" s="296">
        <v>116016.00599999999</v>
      </c>
      <c r="E70" s="296">
        <v>98981.759000000005</v>
      </c>
      <c r="F70" s="296">
        <v>12481.701999999999</v>
      </c>
      <c r="G70" s="296">
        <v>1109.069</v>
      </c>
      <c r="H70" s="303">
        <v>32824.233</v>
      </c>
      <c r="I70" s="304">
        <v>-33418.877</v>
      </c>
      <c r="J70" s="298">
        <v>444868.217</v>
      </c>
      <c r="K70" s="278"/>
    </row>
    <row r="71" spans="1:11" ht="1.5" customHeight="1" x14ac:dyDescent="0.15">
      <c r="A71" s="236"/>
      <c r="B71" s="305"/>
      <c r="C71" s="278"/>
      <c r="D71" s="278"/>
      <c r="E71" s="278"/>
      <c r="F71" s="278"/>
      <c r="G71" s="278"/>
      <c r="H71" s="278"/>
      <c r="I71" s="278"/>
      <c r="J71" s="278"/>
      <c r="K71" s="278"/>
    </row>
    <row r="75" spans="1:11" s="15" customFormat="1" x14ac:dyDescent="0.15">
      <c r="B75" s="10"/>
      <c r="C75" s="43"/>
      <c r="D75" s="10"/>
      <c r="E75" s="10"/>
      <c r="F75" s="10"/>
      <c r="G75" s="10"/>
      <c r="H75" s="10"/>
      <c r="I75" s="10"/>
      <c r="J75" s="10"/>
      <c r="K75" s="10"/>
    </row>
    <row r="76" spans="1:11" s="15" customFormat="1" x14ac:dyDescent="0.15">
      <c r="B76" s="10"/>
      <c r="C76" s="43"/>
      <c r="D76" s="10"/>
      <c r="E76" s="10"/>
      <c r="F76" s="10"/>
      <c r="G76" s="10"/>
      <c r="H76" s="10"/>
      <c r="I76" s="10"/>
      <c r="J76" s="10"/>
      <c r="K76" s="10"/>
    </row>
    <row r="77" spans="1:11" s="15" customFormat="1" x14ac:dyDescent="0.15">
      <c r="B77" s="10"/>
      <c r="C77" s="43"/>
      <c r="D77" s="10"/>
      <c r="E77" s="10"/>
      <c r="F77" s="10"/>
      <c r="G77" s="10"/>
      <c r="H77" s="10"/>
      <c r="I77" s="10"/>
      <c r="J77" s="10"/>
      <c r="K77" s="10"/>
    </row>
    <row r="78" spans="1:11" s="15" customFormat="1" x14ac:dyDescent="0.15">
      <c r="B78" s="10"/>
      <c r="C78" s="43"/>
      <c r="D78" s="10"/>
      <c r="E78" s="10"/>
      <c r="F78" s="10"/>
      <c r="G78" s="10"/>
      <c r="H78" s="10"/>
      <c r="I78" s="10"/>
      <c r="J78" s="10"/>
      <c r="K78" s="10"/>
    </row>
    <row r="79" spans="1:11" s="15" customFormat="1" x14ac:dyDescent="0.15">
      <c r="B79" s="10"/>
      <c r="C79" s="43"/>
      <c r="D79" s="10"/>
      <c r="E79" s="10"/>
      <c r="F79" s="10"/>
      <c r="G79" s="10"/>
      <c r="H79" s="10"/>
      <c r="I79" s="10"/>
      <c r="J79" s="10"/>
      <c r="K79" s="10"/>
    </row>
    <row r="80" spans="1:11" s="15" customFormat="1" x14ac:dyDescent="0.15">
      <c r="B80" s="10"/>
      <c r="C80" s="43"/>
      <c r="D80" s="10"/>
      <c r="E80" s="10"/>
      <c r="F80" s="10"/>
      <c r="G80" s="10"/>
      <c r="H80" s="10"/>
      <c r="I80" s="10"/>
      <c r="J80" s="10"/>
      <c r="K80" s="10"/>
    </row>
    <row r="81" spans="2:11" s="15" customFormat="1" x14ac:dyDescent="0.15">
      <c r="B81" s="10"/>
      <c r="C81" s="43"/>
      <c r="D81" s="10"/>
      <c r="E81" s="10"/>
      <c r="F81" s="10"/>
      <c r="G81" s="10"/>
      <c r="H81" s="10"/>
      <c r="I81" s="10"/>
      <c r="J81" s="10"/>
      <c r="K81" s="10"/>
    </row>
    <row r="82" spans="2:11" s="15" customFormat="1" x14ac:dyDescent="0.15">
      <c r="B82" s="10"/>
      <c r="C82" s="43"/>
      <c r="D82" s="10"/>
      <c r="E82" s="10"/>
      <c r="F82" s="10"/>
      <c r="G82" s="10"/>
      <c r="H82" s="10"/>
      <c r="I82" s="10"/>
      <c r="J82" s="10"/>
      <c r="K82" s="10"/>
    </row>
    <row r="83" spans="2:11" s="15" customFormat="1" x14ac:dyDescent="0.15">
      <c r="B83" s="10"/>
      <c r="C83" s="43"/>
      <c r="D83" s="10"/>
      <c r="E83" s="10"/>
      <c r="F83" s="10"/>
      <c r="G83" s="10"/>
      <c r="H83" s="10"/>
      <c r="I83" s="10"/>
      <c r="J83" s="10"/>
      <c r="K83" s="10"/>
    </row>
    <row r="84" spans="2:11" s="15" customFormat="1" x14ac:dyDescent="0.15">
      <c r="B84" s="10"/>
      <c r="C84" s="43"/>
      <c r="D84" s="10"/>
      <c r="E84" s="10"/>
      <c r="F84" s="10"/>
      <c r="G84" s="10"/>
      <c r="H84" s="10"/>
      <c r="I84" s="10"/>
      <c r="J84" s="10"/>
      <c r="K84" s="10"/>
    </row>
    <row r="85" spans="2:11" s="15" customFormat="1" x14ac:dyDescent="0.15">
      <c r="B85" s="10"/>
      <c r="C85" s="43"/>
      <c r="D85" s="10"/>
      <c r="E85" s="10"/>
      <c r="F85" s="10"/>
      <c r="G85" s="10"/>
      <c r="H85" s="10"/>
      <c r="I85" s="10"/>
      <c r="J85" s="10"/>
      <c r="K85" s="10"/>
    </row>
    <row r="86" spans="2:11" s="15" customFormat="1" x14ac:dyDescent="0.15">
      <c r="B86" s="10"/>
      <c r="C86" s="43"/>
      <c r="D86" s="10"/>
      <c r="E86" s="10"/>
      <c r="F86" s="10"/>
      <c r="G86" s="10"/>
      <c r="H86" s="10"/>
      <c r="I86" s="10"/>
      <c r="J86" s="10"/>
      <c r="K86" s="10"/>
    </row>
    <row r="87" spans="2:11" s="15" customFormat="1" x14ac:dyDescent="0.15">
      <c r="B87" s="10"/>
      <c r="C87" s="43"/>
      <c r="D87" s="10"/>
      <c r="E87" s="10"/>
      <c r="F87" s="10"/>
      <c r="G87" s="10"/>
      <c r="H87" s="10"/>
      <c r="I87" s="10"/>
      <c r="J87" s="10"/>
      <c r="K87" s="10"/>
    </row>
    <row r="88" spans="2:11" s="15" customFormat="1" x14ac:dyDescent="0.15">
      <c r="B88" s="10"/>
      <c r="C88" s="43"/>
      <c r="D88" s="10"/>
      <c r="E88" s="10"/>
      <c r="F88" s="10"/>
      <c r="G88" s="10"/>
      <c r="H88" s="10"/>
      <c r="I88" s="10"/>
      <c r="J88" s="10"/>
      <c r="K88" s="10"/>
    </row>
    <row r="89" spans="2:11" s="15" customFormat="1" x14ac:dyDescent="0.15">
      <c r="B89" s="10"/>
      <c r="C89" s="43"/>
      <c r="D89" s="10"/>
      <c r="E89" s="10"/>
      <c r="F89" s="10"/>
      <c r="G89" s="10"/>
      <c r="H89" s="10"/>
      <c r="I89" s="10"/>
      <c r="J89" s="10"/>
      <c r="K89" s="10"/>
    </row>
    <row r="90" spans="2:11" s="15" customFormat="1" x14ac:dyDescent="0.15">
      <c r="B90" s="10"/>
      <c r="C90" s="43"/>
      <c r="D90" s="10"/>
      <c r="E90" s="10"/>
      <c r="F90" s="10"/>
      <c r="G90" s="10"/>
      <c r="H90" s="10"/>
      <c r="I90" s="10"/>
      <c r="J90" s="10"/>
      <c r="K90" s="10"/>
    </row>
    <row r="91" spans="2:11" s="15" customFormat="1" x14ac:dyDescent="0.15">
      <c r="B91" s="10"/>
      <c r="C91" s="43"/>
      <c r="D91" s="10"/>
      <c r="E91" s="10"/>
      <c r="F91" s="10"/>
      <c r="G91" s="10"/>
      <c r="H91" s="10"/>
      <c r="I91" s="10"/>
      <c r="J91" s="10"/>
      <c r="K91" s="10"/>
    </row>
    <row r="92" spans="2:11" s="15" customFormat="1" x14ac:dyDescent="0.15">
      <c r="B92" s="10"/>
      <c r="C92" s="43"/>
      <c r="D92" s="10"/>
      <c r="E92" s="10"/>
      <c r="F92" s="10"/>
      <c r="G92" s="10"/>
      <c r="H92" s="10"/>
      <c r="I92" s="10"/>
      <c r="J92" s="10"/>
      <c r="K92" s="10"/>
    </row>
    <row r="93" spans="2:11" s="15" customFormat="1" x14ac:dyDescent="0.15">
      <c r="B93" s="10"/>
      <c r="C93" s="43"/>
      <c r="D93" s="10"/>
      <c r="E93" s="10"/>
      <c r="F93" s="10"/>
      <c r="G93" s="10"/>
      <c r="H93" s="10"/>
      <c r="I93" s="10"/>
      <c r="J93" s="10"/>
      <c r="K93" s="10"/>
    </row>
    <row r="94" spans="2:11" s="15" customFormat="1" x14ac:dyDescent="0.15">
      <c r="B94" s="10"/>
      <c r="C94" s="43"/>
      <c r="D94" s="10"/>
      <c r="E94" s="10"/>
      <c r="F94" s="10"/>
      <c r="G94" s="10"/>
      <c r="H94" s="10"/>
      <c r="I94" s="10"/>
      <c r="J94" s="10"/>
      <c r="K94" s="10"/>
    </row>
    <row r="95" spans="2:11" s="15" customFormat="1" x14ac:dyDescent="0.15">
      <c r="B95" s="10"/>
      <c r="C95" s="43"/>
      <c r="D95" s="10"/>
      <c r="E95" s="10"/>
      <c r="F95" s="10"/>
      <c r="G95" s="10"/>
      <c r="H95" s="10"/>
      <c r="I95" s="10"/>
      <c r="J95" s="10"/>
      <c r="K95" s="10"/>
    </row>
    <row r="96" spans="2:11" s="15" customFormat="1" x14ac:dyDescent="0.15">
      <c r="B96" s="10"/>
      <c r="C96" s="43"/>
      <c r="D96" s="10"/>
      <c r="E96" s="10"/>
      <c r="F96" s="10"/>
      <c r="G96" s="10"/>
      <c r="H96" s="10"/>
      <c r="I96" s="10"/>
      <c r="J96" s="10"/>
      <c r="K96" s="10"/>
    </row>
    <row r="97" spans="2:11" s="15" customFormat="1" x14ac:dyDescent="0.15">
      <c r="B97" s="10"/>
      <c r="C97" s="43"/>
      <c r="D97" s="10"/>
      <c r="E97" s="10"/>
      <c r="F97" s="10"/>
      <c r="G97" s="10"/>
      <c r="H97" s="10"/>
      <c r="I97" s="10"/>
      <c r="J97" s="10"/>
      <c r="K97" s="10"/>
    </row>
    <row r="98" spans="2:11" s="15" customFormat="1" x14ac:dyDescent="0.15">
      <c r="B98" s="10"/>
      <c r="C98" s="43"/>
      <c r="D98" s="10"/>
      <c r="E98" s="10"/>
      <c r="F98" s="10"/>
      <c r="G98" s="10"/>
      <c r="H98" s="10"/>
      <c r="I98" s="10"/>
      <c r="J98" s="10"/>
      <c r="K98" s="10"/>
    </row>
    <row r="99" spans="2:11" s="15" customFormat="1" x14ac:dyDescent="0.15">
      <c r="B99" s="10"/>
      <c r="C99" s="43"/>
      <c r="D99" s="10"/>
      <c r="E99" s="10"/>
      <c r="F99" s="10"/>
      <c r="G99" s="10"/>
      <c r="H99" s="10"/>
      <c r="I99" s="10"/>
      <c r="J99" s="10"/>
      <c r="K99" s="10"/>
    </row>
    <row r="100" spans="2:11" s="15" customFormat="1" x14ac:dyDescent="0.15">
      <c r="B100" s="10"/>
      <c r="C100" s="43"/>
      <c r="D100" s="10"/>
      <c r="E100" s="10"/>
      <c r="F100" s="10"/>
      <c r="G100" s="10"/>
      <c r="H100" s="10"/>
      <c r="I100" s="10"/>
      <c r="J100" s="10"/>
      <c r="K100" s="10"/>
    </row>
    <row r="101" spans="2:11" s="15" customFormat="1" x14ac:dyDescent="0.15">
      <c r="B101" s="10"/>
      <c r="C101" s="43"/>
      <c r="D101" s="10"/>
      <c r="E101" s="10"/>
      <c r="F101" s="10"/>
      <c r="G101" s="10"/>
      <c r="H101" s="10"/>
      <c r="I101" s="10"/>
      <c r="J101" s="10"/>
      <c r="K101" s="10"/>
    </row>
    <row r="102" spans="2:11" s="15" customFormat="1" x14ac:dyDescent="0.15">
      <c r="B102" s="10"/>
      <c r="C102" s="43"/>
      <c r="D102" s="10"/>
      <c r="E102" s="10"/>
      <c r="F102" s="10"/>
      <c r="G102" s="10"/>
      <c r="H102" s="10"/>
      <c r="I102" s="10"/>
      <c r="J102" s="10"/>
      <c r="K102" s="10"/>
    </row>
    <row r="103" spans="2:11" s="15" customFormat="1" x14ac:dyDescent="0.15">
      <c r="B103" s="10"/>
      <c r="C103" s="43"/>
      <c r="D103" s="10"/>
      <c r="E103" s="10"/>
      <c r="F103" s="10"/>
      <c r="G103" s="10"/>
      <c r="H103" s="10"/>
      <c r="I103" s="10"/>
      <c r="J103" s="10"/>
      <c r="K103" s="10"/>
    </row>
    <row r="104" spans="2:11" s="15" customFormat="1" x14ac:dyDescent="0.15">
      <c r="B104" s="10"/>
      <c r="C104" s="43"/>
      <c r="D104" s="10"/>
      <c r="E104" s="10"/>
      <c r="F104" s="10"/>
      <c r="G104" s="10"/>
      <c r="H104" s="10"/>
      <c r="I104" s="10"/>
      <c r="J104" s="10"/>
      <c r="K104" s="10"/>
    </row>
    <row r="105" spans="2:11" s="15" customFormat="1" x14ac:dyDescent="0.15">
      <c r="B105" s="10"/>
      <c r="C105" s="43"/>
      <c r="D105" s="10"/>
      <c r="E105" s="10"/>
      <c r="F105" s="10"/>
      <c r="G105" s="10"/>
      <c r="H105" s="10"/>
      <c r="I105" s="10"/>
      <c r="J105" s="10"/>
      <c r="K105" s="10"/>
    </row>
    <row r="106" spans="2:11" s="15" customFormat="1" x14ac:dyDescent="0.15">
      <c r="B106" s="10"/>
      <c r="C106" s="43"/>
      <c r="D106" s="10"/>
      <c r="E106" s="10"/>
      <c r="F106" s="10"/>
      <c r="G106" s="10"/>
      <c r="H106" s="10"/>
      <c r="I106" s="10"/>
      <c r="J106" s="10"/>
      <c r="K106" s="10"/>
    </row>
    <row r="107" spans="2:11" s="15" customFormat="1" x14ac:dyDescent="0.15">
      <c r="B107" s="10"/>
      <c r="C107" s="43"/>
      <c r="D107" s="10"/>
      <c r="E107" s="10"/>
      <c r="F107" s="10"/>
      <c r="G107" s="10"/>
      <c r="H107" s="10"/>
      <c r="I107" s="10"/>
      <c r="J107" s="10"/>
      <c r="K107" s="10"/>
    </row>
    <row r="108" spans="2:11" s="15" customFormat="1" x14ac:dyDescent="0.15">
      <c r="B108" s="10"/>
      <c r="C108" s="43"/>
      <c r="D108" s="10"/>
      <c r="E108" s="10"/>
      <c r="F108" s="10"/>
      <c r="G108" s="10"/>
      <c r="H108" s="10"/>
      <c r="I108" s="10"/>
      <c r="J108" s="10"/>
      <c r="K108" s="10"/>
    </row>
    <row r="109" spans="2:11" s="15" customFormat="1" x14ac:dyDescent="0.15">
      <c r="B109" s="10"/>
      <c r="C109" s="43"/>
      <c r="D109" s="10"/>
      <c r="E109" s="10"/>
      <c r="F109" s="10"/>
      <c r="G109" s="10"/>
      <c r="H109" s="10"/>
      <c r="I109" s="10"/>
      <c r="J109" s="10"/>
      <c r="K109" s="10"/>
    </row>
    <row r="110" spans="2:11" s="15" customFormat="1" x14ac:dyDescent="0.15">
      <c r="B110" s="10"/>
      <c r="C110" s="43"/>
      <c r="D110" s="10"/>
      <c r="E110" s="10"/>
      <c r="F110" s="10"/>
      <c r="G110" s="10"/>
      <c r="H110" s="10"/>
      <c r="I110" s="10"/>
      <c r="J110" s="10"/>
      <c r="K110" s="10"/>
    </row>
    <row r="111" spans="2:11" s="15" customFormat="1" x14ac:dyDescent="0.15">
      <c r="B111" s="10"/>
      <c r="C111" s="43"/>
      <c r="D111" s="10"/>
      <c r="E111" s="10"/>
      <c r="F111" s="10"/>
      <c r="G111" s="10"/>
      <c r="H111" s="10"/>
      <c r="I111" s="10"/>
      <c r="J111" s="10"/>
      <c r="K111" s="10"/>
    </row>
    <row r="112" spans="2:11" s="15" customFormat="1" x14ac:dyDescent="0.15">
      <c r="B112" s="10"/>
      <c r="C112" s="43"/>
      <c r="D112" s="10"/>
      <c r="E112" s="10"/>
      <c r="F112" s="10"/>
      <c r="G112" s="10"/>
      <c r="H112" s="10"/>
      <c r="I112" s="10"/>
      <c r="J112" s="10"/>
      <c r="K112" s="10"/>
    </row>
    <row r="113" spans="2:11" s="15" customFormat="1" x14ac:dyDescent="0.15">
      <c r="B113" s="10"/>
      <c r="C113" s="43"/>
      <c r="D113" s="10"/>
      <c r="E113" s="10"/>
      <c r="F113" s="10"/>
      <c r="G113" s="10"/>
      <c r="H113" s="10"/>
      <c r="I113" s="10"/>
      <c r="J113" s="10"/>
      <c r="K113" s="10"/>
    </row>
    <row r="114" spans="2:11" s="15" customFormat="1" x14ac:dyDescent="0.15">
      <c r="B114" s="10"/>
      <c r="C114" s="43"/>
      <c r="D114" s="10"/>
      <c r="E114" s="10"/>
      <c r="F114" s="10"/>
      <c r="G114" s="10"/>
      <c r="H114" s="10"/>
      <c r="I114" s="10"/>
      <c r="J114" s="10"/>
      <c r="K114" s="10"/>
    </row>
    <row r="115" spans="2:11" s="15" customFormat="1" x14ac:dyDescent="0.15">
      <c r="B115" s="10"/>
      <c r="C115" s="43"/>
      <c r="D115" s="10"/>
      <c r="E115" s="10"/>
      <c r="F115" s="10"/>
      <c r="G115" s="10"/>
      <c r="H115" s="10"/>
      <c r="I115" s="10"/>
      <c r="J115" s="10"/>
      <c r="K115" s="10"/>
    </row>
    <row r="116" spans="2:11" s="15" customFormat="1" x14ac:dyDescent="0.15">
      <c r="B116" s="10"/>
      <c r="C116" s="43"/>
      <c r="D116" s="10"/>
      <c r="E116" s="10"/>
      <c r="F116" s="10"/>
      <c r="G116" s="10"/>
      <c r="H116" s="10"/>
      <c r="I116" s="10"/>
      <c r="J116" s="10"/>
      <c r="K116" s="10"/>
    </row>
    <row r="117" spans="2:11" s="15" customFormat="1" x14ac:dyDescent="0.15">
      <c r="B117" s="10"/>
      <c r="C117" s="43"/>
      <c r="D117" s="10"/>
      <c r="E117" s="10"/>
      <c r="F117" s="10"/>
      <c r="G117" s="10"/>
      <c r="H117" s="10"/>
      <c r="I117" s="10"/>
      <c r="J117" s="10"/>
      <c r="K117" s="10"/>
    </row>
    <row r="118" spans="2:11" s="15" customFormat="1" x14ac:dyDescent="0.15">
      <c r="B118" s="10"/>
      <c r="C118" s="43"/>
      <c r="D118" s="10"/>
      <c r="E118" s="10"/>
      <c r="F118" s="10"/>
      <c r="G118" s="10"/>
      <c r="H118" s="10"/>
      <c r="I118" s="10"/>
      <c r="J118" s="10"/>
      <c r="K118" s="10"/>
    </row>
    <row r="119" spans="2:11" s="15" customFormat="1" x14ac:dyDescent="0.15">
      <c r="B119" s="10"/>
      <c r="C119" s="43"/>
      <c r="D119" s="10"/>
      <c r="E119" s="10"/>
      <c r="F119" s="10"/>
      <c r="G119" s="10"/>
      <c r="H119" s="10"/>
      <c r="I119" s="10"/>
      <c r="J119" s="10"/>
      <c r="K119" s="10"/>
    </row>
    <row r="120" spans="2:11" s="15" customFormat="1" x14ac:dyDescent="0.15">
      <c r="B120" s="10"/>
      <c r="C120" s="43"/>
      <c r="D120" s="10"/>
      <c r="E120" s="10"/>
      <c r="F120" s="10"/>
      <c r="G120" s="10"/>
      <c r="H120" s="10"/>
      <c r="I120" s="10"/>
      <c r="J120" s="10"/>
      <c r="K120" s="10"/>
    </row>
    <row r="121" spans="2:11" s="15" customFormat="1" x14ac:dyDescent="0.15">
      <c r="B121" s="10"/>
      <c r="C121" s="43"/>
      <c r="D121" s="10"/>
      <c r="E121" s="10"/>
      <c r="F121" s="10"/>
      <c r="G121" s="10"/>
      <c r="H121" s="10"/>
      <c r="I121" s="10"/>
      <c r="J121" s="10"/>
      <c r="K121" s="10"/>
    </row>
    <row r="122" spans="2:11" s="15" customFormat="1" x14ac:dyDescent="0.15">
      <c r="B122" s="10"/>
      <c r="C122" s="43"/>
      <c r="D122" s="10"/>
      <c r="E122" s="10"/>
      <c r="F122" s="10"/>
      <c r="G122" s="10"/>
      <c r="H122" s="10"/>
      <c r="I122" s="10"/>
      <c r="J122" s="10"/>
      <c r="K122" s="10"/>
    </row>
    <row r="123" spans="2:11" s="15" customFormat="1" x14ac:dyDescent="0.15">
      <c r="B123" s="10"/>
      <c r="C123" s="43"/>
      <c r="D123" s="10"/>
      <c r="E123" s="10"/>
      <c r="F123" s="10"/>
      <c r="G123" s="10"/>
      <c r="H123" s="10"/>
      <c r="I123" s="10"/>
      <c r="J123" s="10"/>
      <c r="K123" s="10"/>
    </row>
    <row r="124" spans="2:11" s="15" customFormat="1" x14ac:dyDescent="0.15">
      <c r="B124" s="10"/>
      <c r="C124" s="43"/>
      <c r="D124" s="10"/>
      <c r="E124" s="10"/>
      <c r="F124" s="10"/>
      <c r="G124" s="10"/>
      <c r="H124" s="10"/>
      <c r="I124" s="10"/>
      <c r="J124" s="10"/>
      <c r="K124" s="10"/>
    </row>
    <row r="125" spans="2:11" s="15" customFormat="1" x14ac:dyDescent="0.15">
      <c r="B125" s="10"/>
      <c r="C125" s="43"/>
      <c r="D125" s="10"/>
      <c r="E125" s="10"/>
      <c r="F125" s="10"/>
      <c r="G125" s="10"/>
      <c r="H125" s="10"/>
      <c r="I125" s="10"/>
      <c r="J125" s="10"/>
      <c r="K125" s="10"/>
    </row>
    <row r="126" spans="2:11" s="15" customFormat="1" x14ac:dyDescent="0.15">
      <c r="B126" s="10"/>
      <c r="C126" s="43"/>
      <c r="D126" s="10"/>
      <c r="E126" s="10"/>
      <c r="F126" s="10"/>
      <c r="G126" s="10"/>
      <c r="H126" s="10"/>
      <c r="I126" s="10"/>
      <c r="J126" s="10"/>
      <c r="K126" s="10"/>
    </row>
    <row r="127" spans="2:11" s="15" customFormat="1" x14ac:dyDescent="0.15">
      <c r="B127" s="10"/>
      <c r="C127" s="43"/>
      <c r="D127" s="10"/>
      <c r="E127" s="10"/>
      <c r="F127" s="10"/>
      <c r="G127" s="10"/>
      <c r="H127" s="10"/>
      <c r="I127" s="10"/>
      <c r="J127" s="10"/>
      <c r="K127" s="10"/>
    </row>
    <row r="128" spans="2:11" s="15" customFormat="1" x14ac:dyDescent="0.15">
      <c r="B128" s="10"/>
      <c r="C128" s="43"/>
      <c r="D128" s="10"/>
      <c r="E128" s="10"/>
      <c r="F128" s="10"/>
      <c r="G128" s="10"/>
      <c r="H128" s="10"/>
      <c r="I128" s="10"/>
      <c r="J128" s="10"/>
      <c r="K128" s="10"/>
    </row>
    <row r="129" spans="2:11" s="15" customFormat="1" x14ac:dyDescent="0.15">
      <c r="B129" s="10"/>
      <c r="C129" s="43"/>
      <c r="D129" s="10"/>
      <c r="E129" s="10"/>
      <c r="F129" s="10"/>
      <c r="G129" s="10"/>
      <c r="H129" s="10"/>
      <c r="I129" s="10"/>
      <c r="J129" s="10"/>
      <c r="K129" s="10"/>
    </row>
    <row r="130" spans="2:11" s="15" customFormat="1" x14ac:dyDescent="0.15">
      <c r="B130" s="10"/>
      <c r="C130" s="43"/>
      <c r="D130" s="10"/>
      <c r="E130" s="10"/>
      <c r="F130" s="10"/>
      <c r="G130" s="10"/>
      <c r="H130" s="10"/>
      <c r="I130" s="10"/>
      <c r="J130" s="10"/>
      <c r="K130" s="10"/>
    </row>
    <row r="131" spans="2:11" s="15" customFormat="1" x14ac:dyDescent="0.15">
      <c r="B131" s="10"/>
      <c r="C131" s="43"/>
      <c r="D131" s="10"/>
      <c r="E131" s="10"/>
      <c r="F131" s="10"/>
      <c r="G131" s="10"/>
      <c r="H131" s="10"/>
      <c r="I131" s="10"/>
      <c r="J131" s="10"/>
      <c r="K131" s="10"/>
    </row>
    <row r="132" spans="2:11" s="15" customFormat="1" x14ac:dyDescent="0.15">
      <c r="B132" s="10"/>
      <c r="C132" s="43"/>
      <c r="D132" s="10"/>
      <c r="E132" s="10"/>
      <c r="F132" s="10"/>
      <c r="G132" s="10"/>
      <c r="H132" s="10"/>
      <c r="I132" s="10"/>
      <c r="J132" s="10"/>
      <c r="K132" s="10"/>
    </row>
    <row r="133" spans="2:11" s="15" customFormat="1" x14ac:dyDescent="0.15">
      <c r="B133" s="10"/>
      <c r="C133" s="43"/>
      <c r="D133" s="10"/>
      <c r="E133" s="10"/>
      <c r="F133" s="10"/>
      <c r="G133" s="10"/>
      <c r="H133" s="10"/>
      <c r="I133" s="10"/>
      <c r="J133" s="10"/>
      <c r="K133" s="10"/>
    </row>
    <row r="134" spans="2:11" s="15" customFormat="1" x14ac:dyDescent="0.15">
      <c r="B134" s="10"/>
      <c r="C134" s="43"/>
      <c r="D134" s="10"/>
      <c r="E134" s="10"/>
      <c r="F134" s="10"/>
      <c r="G134" s="10"/>
      <c r="H134" s="10"/>
      <c r="I134" s="10"/>
      <c r="J134" s="10"/>
      <c r="K134" s="10"/>
    </row>
    <row r="135" spans="2:11" s="15" customFormat="1" x14ac:dyDescent="0.15">
      <c r="B135" s="10"/>
      <c r="C135" s="43"/>
      <c r="D135" s="10"/>
      <c r="E135" s="10"/>
      <c r="F135" s="10"/>
      <c r="G135" s="10"/>
      <c r="H135" s="10"/>
      <c r="I135" s="10"/>
      <c r="J135" s="10"/>
      <c r="K135" s="10"/>
    </row>
    <row r="136" spans="2:11" s="15" customFormat="1" x14ac:dyDescent="0.15">
      <c r="B136" s="10"/>
      <c r="C136" s="43"/>
      <c r="D136" s="10"/>
      <c r="E136" s="10"/>
      <c r="F136" s="10"/>
      <c r="G136" s="10"/>
      <c r="H136" s="10"/>
      <c r="I136" s="10"/>
      <c r="J136" s="10"/>
      <c r="K136" s="10"/>
    </row>
    <row r="137" spans="2:11" s="15" customFormat="1" x14ac:dyDescent="0.15">
      <c r="B137" s="10"/>
      <c r="C137" s="43"/>
      <c r="D137" s="10"/>
      <c r="E137" s="10"/>
      <c r="F137" s="10"/>
      <c r="G137" s="10"/>
      <c r="H137" s="10"/>
      <c r="I137" s="10"/>
      <c r="J137" s="10"/>
      <c r="K137" s="10"/>
    </row>
    <row r="138" spans="2:11" s="15" customFormat="1" x14ac:dyDescent="0.15">
      <c r="B138" s="10"/>
      <c r="C138" s="43"/>
      <c r="D138" s="10"/>
      <c r="E138" s="10"/>
      <c r="F138" s="10"/>
      <c r="G138" s="10"/>
      <c r="H138" s="10"/>
      <c r="I138" s="10"/>
      <c r="J138" s="10"/>
      <c r="K138" s="10"/>
    </row>
    <row r="139" spans="2:11" s="15" customFormat="1" x14ac:dyDescent="0.15">
      <c r="B139" s="10"/>
      <c r="C139" s="43"/>
      <c r="D139" s="10"/>
      <c r="E139" s="10"/>
      <c r="F139" s="10"/>
      <c r="G139" s="10"/>
      <c r="H139" s="10"/>
      <c r="I139" s="10"/>
      <c r="J139" s="10"/>
      <c r="K139" s="10"/>
    </row>
    <row r="140" spans="2:11" s="15" customFormat="1" x14ac:dyDescent="0.15">
      <c r="B140" s="10"/>
      <c r="C140" s="43"/>
      <c r="D140" s="10"/>
      <c r="E140" s="10"/>
      <c r="F140" s="10"/>
      <c r="G140" s="10"/>
      <c r="H140" s="10"/>
      <c r="I140" s="10"/>
      <c r="J140" s="10"/>
      <c r="K140" s="10"/>
    </row>
    <row r="141" spans="2:11" s="15" customFormat="1" x14ac:dyDescent="0.15">
      <c r="B141" s="10"/>
      <c r="C141" s="43"/>
      <c r="D141" s="10"/>
      <c r="E141" s="10"/>
      <c r="F141" s="10"/>
      <c r="G141" s="10"/>
      <c r="H141" s="10"/>
      <c r="I141" s="10"/>
      <c r="J141" s="10"/>
      <c r="K141" s="10"/>
    </row>
    <row r="142" spans="2:11" s="15" customFormat="1" x14ac:dyDescent="0.15">
      <c r="B142" s="10"/>
      <c r="C142" s="43"/>
      <c r="D142" s="10"/>
      <c r="E142" s="10"/>
      <c r="F142" s="10"/>
      <c r="G142" s="10"/>
      <c r="H142" s="10"/>
      <c r="I142" s="10"/>
      <c r="J142" s="10"/>
      <c r="K142" s="10"/>
    </row>
    <row r="143" spans="2:11" s="15" customFormat="1" x14ac:dyDescent="0.15">
      <c r="B143" s="10"/>
      <c r="C143" s="43"/>
      <c r="D143" s="10"/>
      <c r="E143" s="10"/>
      <c r="F143" s="10"/>
      <c r="G143" s="10"/>
      <c r="H143" s="10"/>
      <c r="I143" s="10"/>
      <c r="J143" s="10"/>
      <c r="K143" s="10"/>
    </row>
    <row r="144" spans="2:11" s="15" customFormat="1" x14ac:dyDescent="0.15">
      <c r="B144" s="10"/>
      <c r="C144" s="43"/>
      <c r="D144" s="10"/>
      <c r="E144" s="10"/>
      <c r="F144" s="10"/>
      <c r="G144" s="10"/>
      <c r="H144" s="10"/>
      <c r="I144" s="10"/>
      <c r="J144" s="10"/>
      <c r="K144" s="10"/>
    </row>
    <row r="145" spans="2:11" s="15" customFormat="1" x14ac:dyDescent="0.15">
      <c r="B145" s="10"/>
      <c r="C145" s="43"/>
      <c r="D145" s="10"/>
      <c r="E145" s="10"/>
      <c r="F145" s="10"/>
      <c r="G145" s="10"/>
      <c r="H145" s="10"/>
      <c r="I145" s="10"/>
      <c r="J145" s="10"/>
      <c r="K145" s="10"/>
    </row>
    <row r="146" spans="2:11" s="15" customFormat="1" x14ac:dyDescent="0.15">
      <c r="B146" s="10"/>
      <c r="C146" s="43"/>
      <c r="D146" s="10"/>
      <c r="E146" s="10"/>
      <c r="F146" s="10"/>
      <c r="G146" s="10"/>
      <c r="H146" s="10"/>
      <c r="I146" s="10"/>
      <c r="J146" s="10"/>
      <c r="K146" s="10"/>
    </row>
    <row r="147" spans="2:11" s="15" customFormat="1" x14ac:dyDescent="0.15">
      <c r="B147" s="10"/>
      <c r="C147" s="43"/>
      <c r="D147" s="10"/>
      <c r="E147" s="10"/>
      <c r="F147" s="10"/>
      <c r="G147" s="10"/>
      <c r="H147" s="10"/>
      <c r="I147" s="10"/>
      <c r="J147" s="10"/>
      <c r="K147" s="10"/>
    </row>
    <row r="148" spans="2:11" s="15" customFormat="1" x14ac:dyDescent="0.15">
      <c r="B148" s="10"/>
      <c r="C148" s="43"/>
      <c r="D148" s="10"/>
      <c r="E148" s="10"/>
      <c r="F148" s="10"/>
      <c r="G148" s="10"/>
      <c r="H148" s="10"/>
      <c r="I148" s="10"/>
      <c r="J148" s="10"/>
      <c r="K148" s="10"/>
    </row>
    <row r="149" spans="2:11" s="15" customFormat="1" x14ac:dyDescent="0.15">
      <c r="B149" s="10"/>
      <c r="C149" s="43"/>
      <c r="D149" s="10"/>
      <c r="E149" s="10"/>
      <c r="F149" s="10"/>
      <c r="G149" s="10"/>
      <c r="H149" s="10"/>
      <c r="I149" s="10"/>
      <c r="J149" s="10"/>
      <c r="K149" s="10"/>
    </row>
    <row r="150" spans="2:11" s="15" customFormat="1" x14ac:dyDescent="0.15">
      <c r="B150" s="10"/>
      <c r="C150" s="43"/>
      <c r="D150" s="10"/>
      <c r="E150" s="10"/>
      <c r="F150" s="10"/>
      <c r="G150" s="10"/>
      <c r="H150" s="10"/>
      <c r="I150" s="10"/>
      <c r="J150" s="10"/>
      <c r="K150" s="10"/>
    </row>
    <row r="151" spans="2:11" s="15" customFormat="1" x14ac:dyDescent="0.15">
      <c r="B151" s="10"/>
      <c r="C151" s="43"/>
      <c r="D151" s="10"/>
      <c r="E151" s="10"/>
      <c r="F151" s="10"/>
      <c r="G151" s="10"/>
      <c r="H151" s="10"/>
      <c r="I151" s="10"/>
      <c r="J151" s="10"/>
      <c r="K151" s="10"/>
    </row>
    <row r="152" spans="2:11" s="15" customFormat="1" x14ac:dyDescent="0.15">
      <c r="B152" s="10"/>
      <c r="C152" s="43"/>
      <c r="D152" s="10"/>
      <c r="E152" s="10"/>
      <c r="F152" s="10"/>
      <c r="G152" s="10"/>
      <c r="H152" s="10"/>
      <c r="I152" s="10"/>
      <c r="J152" s="10"/>
      <c r="K152" s="10"/>
    </row>
    <row r="153" spans="2:11" s="15" customFormat="1" x14ac:dyDescent="0.15">
      <c r="B153" s="10"/>
      <c r="C153" s="43"/>
      <c r="D153" s="10"/>
      <c r="E153" s="10"/>
      <c r="F153" s="10"/>
      <c r="G153" s="10"/>
      <c r="H153" s="10"/>
      <c r="I153" s="10"/>
      <c r="J153" s="10"/>
      <c r="K153" s="10"/>
    </row>
    <row r="154" spans="2:11" s="15" customFormat="1" x14ac:dyDescent="0.15">
      <c r="B154" s="10"/>
      <c r="C154" s="43"/>
      <c r="D154" s="10"/>
      <c r="E154" s="10"/>
      <c r="F154" s="10"/>
      <c r="G154" s="10"/>
      <c r="H154" s="10"/>
      <c r="I154" s="10"/>
      <c r="J154" s="10"/>
      <c r="K154" s="10"/>
    </row>
    <row r="155" spans="2:11" s="15" customFormat="1" x14ac:dyDescent="0.15">
      <c r="B155" s="10"/>
      <c r="C155" s="43"/>
      <c r="D155" s="10"/>
      <c r="E155" s="10"/>
      <c r="F155" s="10"/>
      <c r="G155" s="10"/>
      <c r="H155" s="10"/>
      <c r="I155" s="10"/>
      <c r="J155" s="10"/>
      <c r="K155" s="10"/>
    </row>
    <row r="156" spans="2:11" s="15" customFormat="1" x14ac:dyDescent="0.15">
      <c r="B156" s="10"/>
      <c r="C156" s="43"/>
      <c r="D156" s="10"/>
      <c r="E156" s="10"/>
      <c r="F156" s="10"/>
      <c r="G156" s="10"/>
      <c r="H156" s="10"/>
      <c r="I156" s="10"/>
      <c r="J156" s="10"/>
      <c r="K156" s="10"/>
    </row>
    <row r="157" spans="2:11" s="15" customFormat="1" x14ac:dyDescent="0.15">
      <c r="B157" s="10"/>
      <c r="C157" s="43"/>
      <c r="D157" s="10"/>
      <c r="E157" s="10"/>
      <c r="F157" s="10"/>
      <c r="G157" s="10"/>
      <c r="H157" s="10"/>
      <c r="I157" s="10"/>
      <c r="J157" s="10"/>
      <c r="K157" s="10"/>
    </row>
    <row r="158" spans="2:11" s="15" customFormat="1" x14ac:dyDescent="0.15">
      <c r="B158" s="10"/>
      <c r="C158" s="43"/>
      <c r="D158" s="10"/>
      <c r="E158" s="10"/>
      <c r="F158" s="10"/>
      <c r="G158" s="10"/>
      <c r="H158" s="10"/>
      <c r="I158" s="10"/>
      <c r="J158" s="10"/>
      <c r="K158" s="10"/>
    </row>
    <row r="159" spans="2:11" s="15" customFormat="1" x14ac:dyDescent="0.15">
      <c r="B159" s="10"/>
      <c r="C159" s="43"/>
      <c r="D159" s="10"/>
      <c r="E159" s="10"/>
      <c r="F159" s="10"/>
      <c r="G159" s="10"/>
      <c r="H159" s="10"/>
      <c r="I159" s="10"/>
      <c r="J159" s="10"/>
      <c r="K159" s="10"/>
    </row>
    <row r="160" spans="2:11" s="15" customFormat="1" x14ac:dyDescent="0.15">
      <c r="B160" s="10"/>
      <c r="C160" s="43"/>
      <c r="D160" s="10"/>
      <c r="E160" s="10"/>
      <c r="F160" s="10"/>
      <c r="G160" s="10"/>
      <c r="H160" s="10"/>
      <c r="I160" s="10"/>
      <c r="J160" s="10"/>
      <c r="K160" s="10"/>
    </row>
    <row r="161" spans="2:11" s="15" customFormat="1" x14ac:dyDescent="0.15">
      <c r="B161" s="10"/>
      <c r="C161" s="43"/>
      <c r="D161" s="10"/>
      <c r="E161" s="10"/>
      <c r="F161" s="10"/>
      <c r="G161" s="10"/>
      <c r="H161" s="10"/>
      <c r="I161" s="10"/>
      <c r="J161" s="10"/>
      <c r="K161" s="10"/>
    </row>
    <row r="162" spans="2:11" s="15" customFormat="1" x14ac:dyDescent="0.15">
      <c r="B162" s="10"/>
      <c r="C162" s="43"/>
      <c r="D162" s="10"/>
      <c r="E162" s="10"/>
      <c r="F162" s="10"/>
      <c r="G162" s="10"/>
      <c r="H162" s="10"/>
      <c r="I162" s="10"/>
      <c r="J162" s="10"/>
      <c r="K162" s="10"/>
    </row>
    <row r="163" spans="2:11" s="15" customFormat="1" x14ac:dyDescent="0.15">
      <c r="B163" s="10"/>
      <c r="C163" s="43"/>
      <c r="D163" s="10"/>
      <c r="E163" s="10"/>
      <c r="F163" s="10"/>
      <c r="G163" s="10"/>
      <c r="H163" s="10"/>
      <c r="I163" s="10"/>
      <c r="J163" s="10"/>
      <c r="K163" s="10"/>
    </row>
    <row r="164" spans="2:11" s="15" customFormat="1" x14ac:dyDescent="0.15">
      <c r="B164" s="10"/>
      <c r="C164" s="43"/>
      <c r="D164" s="10"/>
      <c r="E164" s="10"/>
      <c r="F164" s="10"/>
      <c r="G164" s="10"/>
      <c r="H164" s="10"/>
      <c r="I164" s="10"/>
      <c r="J164" s="10"/>
      <c r="K164" s="10"/>
    </row>
    <row r="165" spans="2:11" s="15" customFormat="1" x14ac:dyDescent="0.15">
      <c r="B165" s="10"/>
      <c r="C165" s="43"/>
      <c r="D165" s="10"/>
      <c r="E165" s="10"/>
      <c r="F165" s="10"/>
      <c r="G165" s="10"/>
      <c r="H165" s="10"/>
      <c r="I165" s="10"/>
      <c r="J165" s="10"/>
      <c r="K165" s="10"/>
    </row>
    <row r="166" spans="2:11" s="15" customFormat="1" x14ac:dyDescent="0.15">
      <c r="B166" s="10"/>
      <c r="C166" s="43"/>
      <c r="D166" s="10"/>
      <c r="E166" s="10"/>
      <c r="F166" s="10"/>
      <c r="G166" s="10"/>
      <c r="H166" s="10"/>
      <c r="I166" s="10"/>
      <c r="J166" s="10"/>
      <c r="K166" s="10"/>
    </row>
    <row r="167" spans="2:11" s="15" customFormat="1" x14ac:dyDescent="0.15">
      <c r="B167" s="10"/>
      <c r="C167" s="43"/>
      <c r="D167" s="10"/>
      <c r="E167" s="10"/>
      <c r="F167" s="10"/>
      <c r="G167" s="10"/>
      <c r="H167" s="10"/>
      <c r="I167" s="10"/>
      <c r="J167" s="10"/>
      <c r="K167" s="10"/>
    </row>
    <row r="168" spans="2:11" s="15" customFormat="1" x14ac:dyDescent="0.15">
      <c r="B168" s="10"/>
      <c r="C168" s="43"/>
      <c r="D168" s="10"/>
      <c r="E168" s="10"/>
      <c r="F168" s="10"/>
      <c r="G168" s="10"/>
      <c r="H168" s="10"/>
      <c r="I168" s="10"/>
      <c r="J168" s="10"/>
      <c r="K168" s="10"/>
    </row>
    <row r="169" spans="2:11" s="15" customFormat="1" x14ac:dyDescent="0.15">
      <c r="B169" s="10"/>
      <c r="C169" s="43"/>
      <c r="D169" s="10"/>
      <c r="E169" s="10"/>
      <c r="F169" s="10"/>
      <c r="G169" s="10"/>
      <c r="H169" s="10"/>
      <c r="I169" s="10"/>
      <c r="J169" s="10"/>
      <c r="K169" s="10"/>
    </row>
    <row r="170" spans="2:11" s="15" customFormat="1" x14ac:dyDescent="0.15">
      <c r="B170" s="10"/>
      <c r="C170" s="43"/>
      <c r="D170" s="10"/>
      <c r="E170" s="10"/>
      <c r="F170" s="10"/>
      <c r="G170" s="10"/>
      <c r="H170" s="10"/>
      <c r="I170" s="10"/>
      <c r="J170" s="10"/>
      <c r="K170" s="10"/>
    </row>
    <row r="171" spans="2:11" s="15" customFormat="1" x14ac:dyDescent="0.15">
      <c r="B171" s="10"/>
      <c r="C171" s="43"/>
      <c r="D171" s="10"/>
      <c r="E171" s="10"/>
      <c r="F171" s="10"/>
      <c r="G171" s="10"/>
      <c r="H171" s="10"/>
      <c r="I171" s="10"/>
      <c r="J171" s="10"/>
      <c r="K171" s="10"/>
    </row>
    <row r="172" spans="2:11" s="15" customFormat="1" x14ac:dyDescent="0.15">
      <c r="B172" s="10"/>
      <c r="C172" s="43"/>
      <c r="D172" s="10"/>
      <c r="E172" s="10"/>
      <c r="F172" s="10"/>
      <c r="G172" s="10"/>
      <c r="H172" s="10"/>
      <c r="I172" s="10"/>
      <c r="J172" s="10"/>
      <c r="K172" s="10"/>
    </row>
    <row r="173" spans="2:11" s="15" customFormat="1" x14ac:dyDescent="0.15">
      <c r="B173" s="10"/>
      <c r="C173" s="43"/>
      <c r="D173" s="10"/>
      <c r="E173" s="10"/>
      <c r="F173" s="10"/>
      <c r="G173" s="10"/>
      <c r="H173" s="10"/>
      <c r="I173" s="10"/>
      <c r="J173" s="10"/>
      <c r="K173" s="10"/>
    </row>
    <row r="174" spans="2:11" s="15" customFormat="1" x14ac:dyDescent="0.15">
      <c r="B174" s="10"/>
      <c r="C174" s="43"/>
      <c r="D174" s="10"/>
      <c r="E174" s="10"/>
      <c r="F174" s="10"/>
      <c r="G174" s="10"/>
      <c r="H174" s="10"/>
      <c r="I174" s="10"/>
      <c r="J174" s="10"/>
      <c r="K174" s="10"/>
    </row>
    <row r="175" spans="2:11" s="15" customFormat="1" x14ac:dyDescent="0.15">
      <c r="B175" s="10"/>
      <c r="C175" s="43"/>
      <c r="D175" s="10"/>
      <c r="E175" s="10"/>
      <c r="F175" s="10"/>
      <c r="G175" s="10"/>
      <c r="H175" s="10"/>
      <c r="I175" s="10"/>
      <c r="J175" s="10"/>
      <c r="K175" s="10"/>
    </row>
    <row r="176" spans="2:11" s="15" customFormat="1" x14ac:dyDescent="0.15">
      <c r="B176" s="10"/>
      <c r="C176" s="43"/>
      <c r="D176" s="10"/>
      <c r="E176" s="10"/>
      <c r="F176" s="10"/>
      <c r="G176" s="10"/>
      <c r="H176" s="10"/>
      <c r="I176" s="10"/>
      <c r="J176" s="10"/>
      <c r="K176" s="10"/>
    </row>
    <row r="177" spans="2:11" s="15" customFormat="1" x14ac:dyDescent="0.15">
      <c r="B177" s="10"/>
      <c r="C177" s="43"/>
      <c r="D177" s="10"/>
      <c r="E177" s="10"/>
      <c r="F177" s="10"/>
      <c r="G177" s="10"/>
      <c r="H177" s="10"/>
      <c r="I177" s="10"/>
      <c r="J177" s="10"/>
      <c r="K177" s="10"/>
    </row>
    <row r="178" spans="2:11" s="15" customFormat="1" x14ac:dyDescent="0.15">
      <c r="B178" s="10"/>
      <c r="C178" s="43"/>
      <c r="D178" s="10"/>
      <c r="E178" s="10"/>
      <c r="F178" s="10"/>
      <c r="G178" s="10"/>
      <c r="H178" s="10"/>
      <c r="I178" s="10"/>
      <c r="J178" s="10"/>
      <c r="K178" s="10"/>
    </row>
    <row r="179" spans="2:11" s="15" customFormat="1" x14ac:dyDescent="0.15">
      <c r="B179" s="10"/>
      <c r="C179" s="43"/>
      <c r="D179" s="10"/>
      <c r="E179" s="10"/>
      <c r="F179" s="10"/>
      <c r="G179" s="10"/>
      <c r="H179" s="10"/>
      <c r="I179" s="10"/>
      <c r="J179" s="10"/>
      <c r="K179" s="10"/>
    </row>
    <row r="180" spans="2:11" s="15" customFormat="1" x14ac:dyDescent="0.15">
      <c r="B180" s="10"/>
      <c r="C180" s="43"/>
      <c r="D180" s="10"/>
      <c r="E180" s="10"/>
      <c r="F180" s="10"/>
      <c r="G180" s="10"/>
      <c r="H180" s="10"/>
      <c r="I180" s="10"/>
      <c r="J180" s="10"/>
      <c r="K180" s="10"/>
    </row>
    <row r="181" spans="2:11" s="15" customFormat="1" x14ac:dyDescent="0.15">
      <c r="B181" s="10"/>
      <c r="C181" s="43"/>
      <c r="D181" s="10"/>
      <c r="E181" s="10"/>
      <c r="F181" s="10"/>
      <c r="G181" s="10"/>
      <c r="H181" s="10"/>
      <c r="I181" s="10"/>
      <c r="J181" s="10"/>
      <c r="K181" s="10"/>
    </row>
    <row r="182" spans="2:11" s="15" customFormat="1" x14ac:dyDescent="0.15">
      <c r="B182" s="10"/>
      <c r="C182" s="43"/>
      <c r="D182" s="10"/>
      <c r="E182" s="10"/>
      <c r="F182" s="10"/>
      <c r="G182" s="10"/>
      <c r="H182" s="10"/>
      <c r="I182" s="10"/>
      <c r="J182" s="10"/>
      <c r="K182" s="10"/>
    </row>
    <row r="183" spans="2:11" s="15" customFormat="1" x14ac:dyDescent="0.15">
      <c r="B183" s="10"/>
      <c r="C183" s="43"/>
      <c r="D183" s="10"/>
      <c r="E183" s="10"/>
      <c r="F183" s="10"/>
      <c r="G183" s="10"/>
      <c r="H183" s="10"/>
      <c r="I183" s="10"/>
      <c r="J183" s="10"/>
      <c r="K183" s="10"/>
    </row>
    <row r="184" spans="2:11" s="15" customFormat="1" x14ac:dyDescent="0.15">
      <c r="B184" s="10"/>
      <c r="C184" s="43"/>
      <c r="D184" s="10"/>
      <c r="E184" s="10"/>
      <c r="F184" s="10"/>
      <c r="G184" s="10"/>
      <c r="H184" s="10"/>
      <c r="I184" s="10"/>
      <c r="J184" s="10"/>
      <c r="K184" s="10"/>
    </row>
    <row r="185" spans="2:11" s="15" customFormat="1" x14ac:dyDescent="0.15">
      <c r="B185" s="10"/>
      <c r="C185" s="43"/>
      <c r="D185" s="10"/>
      <c r="E185" s="10"/>
      <c r="F185" s="10"/>
      <c r="G185" s="10"/>
      <c r="H185" s="10"/>
      <c r="I185" s="10"/>
      <c r="J185" s="10"/>
      <c r="K185" s="10"/>
    </row>
    <row r="186" spans="2:11" s="15" customFormat="1" x14ac:dyDescent="0.15">
      <c r="B186" s="10"/>
      <c r="C186" s="43"/>
      <c r="D186" s="10"/>
      <c r="E186" s="10"/>
      <c r="F186" s="10"/>
      <c r="G186" s="10"/>
      <c r="H186" s="10"/>
      <c r="I186" s="10"/>
      <c r="J186" s="10"/>
      <c r="K186" s="10"/>
    </row>
    <row r="187" spans="2:11" s="15" customFormat="1" x14ac:dyDescent="0.15">
      <c r="B187" s="10"/>
      <c r="C187" s="43"/>
      <c r="D187" s="10"/>
      <c r="E187" s="10"/>
      <c r="F187" s="10"/>
      <c r="G187" s="10"/>
      <c r="H187" s="10"/>
      <c r="I187" s="10"/>
      <c r="J187" s="10"/>
      <c r="K187" s="10"/>
    </row>
    <row r="188" spans="2:11" s="15" customFormat="1" x14ac:dyDescent="0.15">
      <c r="B188" s="10"/>
      <c r="C188" s="43"/>
      <c r="D188" s="10"/>
      <c r="E188" s="10"/>
      <c r="F188" s="10"/>
      <c r="G188" s="10"/>
      <c r="H188" s="10"/>
      <c r="I188" s="10"/>
      <c r="J188" s="10"/>
      <c r="K188" s="10"/>
    </row>
    <row r="189" spans="2:11" s="15" customFormat="1" x14ac:dyDescent="0.15">
      <c r="B189" s="10"/>
      <c r="C189" s="43"/>
      <c r="D189" s="10"/>
      <c r="E189" s="10"/>
      <c r="F189" s="10"/>
      <c r="G189" s="10"/>
      <c r="H189" s="10"/>
      <c r="I189" s="10"/>
      <c r="J189" s="10"/>
      <c r="K189" s="10"/>
    </row>
    <row r="190" spans="2:11" s="15" customFormat="1" x14ac:dyDescent="0.15">
      <c r="B190" s="10"/>
      <c r="C190" s="43"/>
      <c r="D190" s="10"/>
      <c r="E190" s="10"/>
      <c r="F190" s="10"/>
      <c r="G190" s="10"/>
      <c r="H190" s="10"/>
      <c r="I190" s="10"/>
      <c r="J190" s="10"/>
      <c r="K190" s="10"/>
    </row>
    <row r="191" spans="2:11" s="15" customFormat="1" x14ac:dyDescent="0.15">
      <c r="B191" s="10"/>
      <c r="C191" s="43"/>
      <c r="D191" s="10"/>
      <c r="E191" s="10"/>
      <c r="F191" s="10"/>
      <c r="G191" s="10"/>
      <c r="H191" s="10"/>
      <c r="I191" s="10"/>
      <c r="J191" s="10"/>
      <c r="K191" s="10"/>
    </row>
    <row r="192" spans="2:11" s="15" customFormat="1" x14ac:dyDescent="0.15">
      <c r="B192" s="10"/>
      <c r="C192" s="43"/>
      <c r="D192" s="10"/>
      <c r="E192" s="10"/>
      <c r="F192" s="10"/>
      <c r="G192" s="10"/>
      <c r="H192" s="10"/>
      <c r="I192" s="10"/>
      <c r="J192" s="10"/>
      <c r="K192" s="10"/>
    </row>
    <row r="193" spans="2:11" s="15" customFormat="1" x14ac:dyDescent="0.15">
      <c r="B193" s="10"/>
      <c r="C193" s="43"/>
      <c r="D193" s="10"/>
      <c r="E193" s="10"/>
      <c r="F193" s="10"/>
      <c r="G193" s="10"/>
      <c r="H193" s="10"/>
      <c r="I193" s="10"/>
      <c r="J193" s="10"/>
      <c r="K193" s="10"/>
    </row>
    <row r="194" spans="2:11" s="15" customFormat="1" x14ac:dyDescent="0.15">
      <c r="B194" s="10"/>
      <c r="C194" s="43"/>
      <c r="D194" s="10"/>
      <c r="E194" s="10"/>
      <c r="F194" s="10"/>
      <c r="G194" s="10"/>
      <c r="H194" s="10"/>
      <c r="I194" s="10"/>
      <c r="J194" s="10"/>
      <c r="K194" s="10"/>
    </row>
    <row r="195" spans="2:11" s="15" customFormat="1" x14ac:dyDescent="0.15">
      <c r="B195" s="10"/>
      <c r="C195" s="43"/>
      <c r="D195" s="10"/>
      <c r="E195" s="10"/>
      <c r="F195" s="10"/>
      <c r="G195" s="10"/>
      <c r="H195" s="10"/>
      <c r="I195" s="10"/>
      <c r="J195" s="10"/>
      <c r="K195" s="10"/>
    </row>
    <row r="196" spans="2:11" s="15" customFormat="1" x14ac:dyDescent="0.15">
      <c r="B196" s="10"/>
      <c r="C196" s="43"/>
      <c r="D196" s="10"/>
      <c r="E196" s="10"/>
      <c r="F196" s="10"/>
      <c r="G196" s="10"/>
      <c r="H196" s="10"/>
      <c r="I196" s="10"/>
      <c r="J196" s="10"/>
      <c r="K196" s="10"/>
    </row>
    <row r="197" spans="2:11" s="15" customFormat="1" x14ac:dyDescent="0.15">
      <c r="B197" s="10"/>
      <c r="C197" s="43"/>
      <c r="D197" s="10"/>
      <c r="E197" s="10"/>
      <c r="F197" s="10"/>
      <c r="G197" s="10"/>
      <c r="H197" s="10"/>
      <c r="I197" s="10"/>
      <c r="J197" s="10"/>
      <c r="K197" s="10"/>
    </row>
    <row r="198" spans="2:11" s="15" customFormat="1" x14ac:dyDescent="0.15">
      <c r="B198" s="10"/>
      <c r="C198" s="43"/>
      <c r="D198" s="10"/>
      <c r="E198" s="10"/>
      <c r="F198" s="10"/>
      <c r="G198" s="10"/>
      <c r="H198" s="10"/>
      <c r="I198" s="10"/>
      <c r="J198" s="10"/>
      <c r="K198" s="10"/>
    </row>
    <row r="199" spans="2:11" s="15" customFormat="1" x14ac:dyDescent="0.15">
      <c r="B199" s="10"/>
      <c r="C199" s="43"/>
      <c r="D199" s="10"/>
      <c r="E199" s="10"/>
      <c r="F199" s="10"/>
      <c r="G199" s="10"/>
      <c r="H199" s="10"/>
      <c r="I199" s="10"/>
      <c r="J199" s="10"/>
      <c r="K199" s="10"/>
    </row>
    <row r="200" spans="2:11" s="15" customFormat="1" x14ac:dyDescent="0.15">
      <c r="B200" s="10"/>
      <c r="C200" s="43"/>
      <c r="D200" s="10"/>
      <c r="E200" s="10"/>
      <c r="F200" s="10"/>
      <c r="G200" s="10"/>
      <c r="H200" s="10"/>
      <c r="I200" s="10"/>
      <c r="J200" s="10"/>
      <c r="K200" s="10"/>
    </row>
    <row r="201" spans="2:11" s="15" customFormat="1" x14ac:dyDescent="0.15">
      <c r="B201" s="10"/>
      <c r="C201" s="43"/>
      <c r="D201" s="10"/>
      <c r="E201" s="10"/>
      <c r="F201" s="10"/>
      <c r="G201" s="10"/>
      <c r="H201" s="10"/>
      <c r="I201" s="10"/>
      <c r="J201" s="10"/>
      <c r="K201" s="10"/>
    </row>
    <row r="202" spans="2:11" s="15" customFormat="1" x14ac:dyDescent="0.15">
      <c r="B202" s="10"/>
      <c r="C202" s="43"/>
      <c r="D202" s="10"/>
      <c r="E202" s="10"/>
      <c r="F202" s="10"/>
      <c r="G202" s="10"/>
      <c r="H202" s="10"/>
      <c r="I202" s="10"/>
      <c r="J202" s="10"/>
      <c r="K202" s="10"/>
    </row>
    <row r="203" spans="2:11" s="15" customFormat="1" x14ac:dyDescent="0.15">
      <c r="B203" s="10"/>
      <c r="C203" s="43"/>
      <c r="D203" s="10"/>
      <c r="E203" s="10"/>
      <c r="F203" s="10"/>
      <c r="G203" s="10"/>
      <c r="H203" s="10"/>
      <c r="I203" s="10"/>
      <c r="J203" s="10"/>
      <c r="K203" s="10"/>
    </row>
    <row r="204" spans="2:11" s="15" customFormat="1" x14ac:dyDescent="0.15">
      <c r="B204" s="10"/>
      <c r="C204" s="43"/>
      <c r="D204" s="10"/>
      <c r="E204" s="10"/>
      <c r="F204" s="10"/>
      <c r="G204" s="10"/>
      <c r="H204" s="10"/>
      <c r="I204" s="10"/>
      <c r="J204" s="10"/>
      <c r="K204" s="10"/>
    </row>
    <row r="205" spans="2:11" s="15" customFormat="1" x14ac:dyDescent="0.15">
      <c r="B205" s="10"/>
      <c r="C205" s="43"/>
      <c r="D205" s="10"/>
      <c r="E205" s="10"/>
      <c r="F205" s="10"/>
      <c r="G205" s="10"/>
      <c r="H205" s="10"/>
      <c r="I205" s="10"/>
      <c r="J205" s="10"/>
      <c r="K205" s="10"/>
    </row>
    <row r="206" spans="2:11" s="15" customFormat="1" x14ac:dyDescent="0.15">
      <c r="B206" s="10"/>
      <c r="C206" s="43"/>
      <c r="D206" s="10"/>
      <c r="E206" s="10"/>
      <c r="F206" s="10"/>
      <c r="G206" s="10"/>
      <c r="H206" s="10"/>
      <c r="I206" s="10"/>
      <c r="J206" s="10"/>
      <c r="K206" s="10"/>
    </row>
    <row r="207" spans="2:11" s="15" customFormat="1" x14ac:dyDescent="0.15">
      <c r="B207" s="10"/>
      <c r="C207" s="43"/>
      <c r="D207" s="10"/>
      <c r="E207" s="10"/>
      <c r="F207" s="10"/>
      <c r="G207" s="10"/>
      <c r="H207" s="10"/>
      <c r="I207" s="10"/>
      <c r="J207" s="10"/>
      <c r="K207" s="10"/>
    </row>
    <row r="208" spans="2:11" s="15" customFormat="1" x14ac:dyDescent="0.15">
      <c r="B208" s="10"/>
      <c r="C208" s="43"/>
      <c r="D208" s="10"/>
      <c r="E208" s="10"/>
      <c r="F208" s="10"/>
      <c r="G208" s="10"/>
      <c r="H208" s="10"/>
      <c r="I208" s="10"/>
      <c r="J208" s="10"/>
      <c r="K208" s="10"/>
    </row>
    <row r="209" spans="2:11" s="15" customFormat="1" x14ac:dyDescent="0.15">
      <c r="B209" s="10"/>
      <c r="C209" s="43"/>
      <c r="D209" s="10"/>
      <c r="E209" s="10"/>
      <c r="F209" s="10"/>
      <c r="G209" s="10"/>
      <c r="H209" s="10"/>
      <c r="I209" s="10"/>
      <c r="J209" s="10"/>
      <c r="K209" s="10"/>
    </row>
    <row r="210" spans="2:11" s="15" customFormat="1" x14ac:dyDescent="0.15">
      <c r="B210" s="10"/>
      <c r="C210" s="43"/>
      <c r="D210" s="10"/>
      <c r="E210" s="10"/>
      <c r="F210" s="10"/>
      <c r="G210" s="10"/>
      <c r="H210" s="10"/>
      <c r="I210" s="10"/>
      <c r="J210" s="10"/>
      <c r="K210" s="10"/>
    </row>
    <row r="211" spans="2:11" s="15" customFormat="1" x14ac:dyDescent="0.15">
      <c r="B211" s="10"/>
      <c r="C211" s="43"/>
      <c r="D211" s="10"/>
      <c r="E211" s="10"/>
      <c r="F211" s="10"/>
      <c r="G211" s="10"/>
      <c r="H211" s="10"/>
      <c r="I211" s="10"/>
      <c r="J211" s="10"/>
      <c r="K211" s="10"/>
    </row>
    <row r="212" spans="2:11" s="15" customFormat="1" x14ac:dyDescent="0.15">
      <c r="B212" s="10"/>
      <c r="C212" s="43"/>
      <c r="D212" s="10"/>
      <c r="E212" s="10"/>
      <c r="F212" s="10"/>
      <c r="G212" s="10"/>
      <c r="H212" s="10"/>
      <c r="I212" s="10"/>
      <c r="J212" s="10"/>
      <c r="K212" s="10"/>
    </row>
    <row r="213" spans="2:11" s="15" customFormat="1" x14ac:dyDescent="0.15">
      <c r="B213" s="10"/>
      <c r="C213" s="43"/>
      <c r="D213" s="10"/>
      <c r="E213" s="10"/>
      <c r="F213" s="10"/>
      <c r="G213" s="10"/>
      <c r="H213" s="10"/>
      <c r="I213" s="10"/>
      <c r="J213" s="10"/>
      <c r="K213" s="10"/>
    </row>
    <row r="214" spans="2:11" s="15" customFormat="1" x14ac:dyDescent="0.15">
      <c r="B214" s="10"/>
      <c r="C214" s="43"/>
      <c r="D214" s="10"/>
      <c r="E214" s="10"/>
      <c r="F214" s="10"/>
      <c r="G214" s="10"/>
      <c r="H214" s="10"/>
      <c r="I214" s="10"/>
      <c r="J214" s="10"/>
      <c r="K214" s="10"/>
    </row>
    <row r="215" spans="2:11" s="15" customFormat="1" x14ac:dyDescent="0.15">
      <c r="B215" s="10"/>
      <c r="C215" s="43"/>
      <c r="D215" s="10"/>
      <c r="E215" s="10"/>
      <c r="F215" s="10"/>
      <c r="G215" s="10"/>
      <c r="H215" s="10"/>
      <c r="I215" s="10"/>
      <c r="J215" s="10"/>
      <c r="K215" s="10"/>
    </row>
    <row r="216" spans="2:11" s="15" customFormat="1" x14ac:dyDescent="0.15">
      <c r="B216" s="10"/>
      <c r="C216" s="43"/>
      <c r="D216" s="10"/>
      <c r="E216" s="10"/>
      <c r="F216" s="10"/>
      <c r="G216" s="10"/>
      <c r="H216" s="10"/>
      <c r="I216" s="10"/>
      <c r="J216" s="10"/>
      <c r="K216" s="10"/>
    </row>
    <row r="217" spans="2:11" s="15" customFormat="1" x14ac:dyDescent="0.15">
      <c r="B217" s="10"/>
      <c r="C217" s="43"/>
      <c r="D217" s="10"/>
      <c r="E217" s="10"/>
      <c r="F217" s="10"/>
      <c r="G217" s="10"/>
      <c r="H217" s="10"/>
      <c r="I217" s="10"/>
      <c r="J217" s="10"/>
      <c r="K217" s="10"/>
    </row>
    <row r="218" spans="2:11" s="15" customFormat="1" x14ac:dyDescent="0.15">
      <c r="B218" s="10"/>
      <c r="C218" s="43"/>
      <c r="D218" s="10"/>
      <c r="E218" s="10"/>
      <c r="F218" s="10"/>
      <c r="G218" s="10"/>
      <c r="H218" s="10"/>
      <c r="I218" s="10"/>
      <c r="J218" s="10"/>
      <c r="K218" s="10"/>
    </row>
    <row r="219" spans="2:11" s="15" customFormat="1" x14ac:dyDescent="0.15">
      <c r="B219" s="10"/>
      <c r="C219" s="43"/>
      <c r="D219" s="10"/>
      <c r="E219" s="10"/>
      <c r="F219" s="10"/>
      <c r="G219" s="10"/>
      <c r="H219" s="10"/>
      <c r="I219" s="10"/>
      <c r="J219" s="10"/>
      <c r="K219" s="10"/>
    </row>
    <row r="220" spans="2:11" s="15" customFormat="1" x14ac:dyDescent="0.15">
      <c r="B220" s="10"/>
      <c r="C220" s="43"/>
      <c r="D220" s="10"/>
      <c r="E220" s="10"/>
      <c r="F220" s="10"/>
      <c r="G220" s="10"/>
      <c r="H220" s="10"/>
      <c r="I220" s="10"/>
      <c r="J220" s="10"/>
      <c r="K220" s="10"/>
    </row>
    <row r="221" spans="2:11" s="15" customFormat="1" x14ac:dyDescent="0.15">
      <c r="B221" s="10"/>
      <c r="C221" s="43"/>
      <c r="D221" s="10"/>
      <c r="E221" s="10"/>
      <c r="F221" s="10"/>
      <c r="G221" s="10"/>
      <c r="H221" s="10"/>
      <c r="I221" s="10"/>
      <c r="J221" s="10"/>
      <c r="K221" s="10"/>
    </row>
    <row r="222" spans="2:11" s="15" customFormat="1" x14ac:dyDescent="0.15">
      <c r="B222" s="10"/>
      <c r="C222" s="43"/>
      <c r="D222" s="10"/>
      <c r="E222" s="10"/>
      <c r="F222" s="10"/>
      <c r="G222" s="10"/>
      <c r="H222" s="10"/>
      <c r="I222" s="10"/>
      <c r="J222" s="10"/>
      <c r="K222" s="10"/>
    </row>
    <row r="223" spans="2:11" s="15" customFormat="1" x14ac:dyDescent="0.15">
      <c r="B223" s="10"/>
      <c r="C223" s="43"/>
      <c r="D223" s="10"/>
      <c r="E223" s="10"/>
      <c r="F223" s="10"/>
      <c r="G223" s="10"/>
      <c r="H223" s="10"/>
      <c r="I223" s="10"/>
      <c r="J223" s="10"/>
      <c r="K223" s="10"/>
    </row>
    <row r="224" spans="2:11" s="15" customFormat="1" x14ac:dyDescent="0.15">
      <c r="B224" s="10"/>
      <c r="C224" s="43"/>
      <c r="D224" s="10"/>
      <c r="E224" s="10"/>
      <c r="F224" s="10"/>
      <c r="G224" s="10"/>
      <c r="H224" s="10"/>
      <c r="I224" s="10"/>
      <c r="J224" s="10"/>
      <c r="K224" s="10"/>
    </row>
    <row r="225" spans="2:11" s="15" customFormat="1" x14ac:dyDescent="0.15">
      <c r="B225" s="10"/>
      <c r="C225" s="43"/>
      <c r="D225" s="10"/>
      <c r="E225" s="10"/>
      <c r="F225" s="10"/>
      <c r="G225" s="10"/>
      <c r="H225" s="10"/>
      <c r="I225" s="10"/>
      <c r="J225" s="10"/>
      <c r="K225" s="10"/>
    </row>
    <row r="226" spans="2:11" s="15" customFormat="1" x14ac:dyDescent="0.15">
      <c r="B226" s="10"/>
      <c r="C226" s="43"/>
      <c r="D226" s="10"/>
      <c r="E226" s="10"/>
      <c r="F226" s="10"/>
      <c r="G226" s="10"/>
      <c r="H226" s="10"/>
      <c r="I226" s="10"/>
      <c r="J226" s="10"/>
      <c r="K226" s="10"/>
    </row>
    <row r="227" spans="2:11" s="15" customFormat="1" x14ac:dyDescent="0.15">
      <c r="B227" s="10"/>
      <c r="C227" s="43"/>
      <c r="D227" s="10"/>
      <c r="E227" s="10"/>
      <c r="F227" s="10"/>
      <c r="G227" s="10"/>
      <c r="H227" s="10"/>
      <c r="I227" s="10"/>
      <c r="J227" s="10"/>
      <c r="K227" s="10"/>
    </row>
    <row r="228" spans="2:11" s="15" customFormat="1" x14ac:dyDescent="0.15">
      <c r="B228" s="10"/>
      <c r="C228" s="43"/>
      <c r="D228" s="10"/>
      <c r="E228" s="10"/>
      <c r="F228" s="10"/>
      <c r="G228" s="10"/>
      <c r="H228" s="10"/>
      <c r="I228" s="10"/>
      <c r="J228" s="10"/>
      <c r="K228" s="10"/>
    </row>
    <row r="229" spans="2:11" s="15" customFormat="1" x14ac:dyDescent="0.15">
      <c r="B229" s="10"/>
      <c r="C229" s="43"/>
      <c r="D229" s="10"/>
      <c r="E229" s="10"/>
      <c r="F229" s="10"/>
      <c r="G229" s="10"/>
      <c r="H229" s="10"/>
      <c r="I229" s="10"/>
      <c r="J229" s="10"/>
      <c r="K229" s="10"/>
    </row>
    <row r="230" spans="2:11" s="15" customFormat="1" x14ac:dyDescent="0.15">
      <c r="B230" s="10"/>
      <c r="C230" s="43"/>
      <c r="D230" s="10"/>
      <c r="E230" s="10"/>
      <c r="F230" s="10"/>
      <c r="G230" s="10"/>
      <c r="H230" s="10"/>
      <c r="I230" s="10"/>
      <c r="J230" s="10"/>
      <c r="K230" s="10"/>
    </row>
    <row r="231" spans="2:11" s="15" customFormat="1" x14ac:dyDescent="0.15">
      <c r="B231" s="10"/>
      <c r="C231" s="43"/>
      <c r="D231" s="10"/>
      <c r="E231" s="10"/>
      <c r="F231" s="10"/>
      <c r="G231" s="10"/>
      <c r="H231" s="10"/>
      <c r="I231" s="10"/>
      <c r="J231" s="10"/>
      <c r="K231" s="10"/>
    </row>
    <row r="232" spans="2:11" s="15" customFormat="1" x14ac:dyDescent="0.15">
      <c r="B232" s="10"/>
      <c r="C232" s="43"/>
      <c r="D232" s="10"/>
      <c r="E232" s="10"/>
      <c r="F232" s="10"/>
      <c r="G232" s="10"/>
      <c r="H232" s="10"/>
      <c r="I232" s="10"/>
      <c r="J232" s="10"/>
      <c r="K232" s="10"/>
    </row>
    <row r="233" spans="2:11" s="15" customFormat="1" x14ac:dyDescent="0.15">
      <c r="B233" s="10"/>
      <c r="C233" s="43"/>
      <c r="D233" s="10"/>
      <c r="E233" s="10"/>
      <c r="F233" s="10"/>
      <c r="G233" s="10"/>
      <c r="H233" s="10"/>
      <c r="I233" s="10"/>
      <c r="J233" s="10"/>
      <c r="K233" s="10"/>
    </row>
    <row r="234" spans="2:11" s="15" customFormat="1" x14ac:dyDescent="0.15">
      <c r="B234" s="10"/>
      <c r="C234" s="43"/>
      <c r="D234" s="10"/>
      <c r="E234" s="10"/>
      <c r="F234" s="10"/>
      <c r="G234" s="10"/>
      <c r="H234" s="10"/>
      <c r="I234" s="10"/>
      <c r="J234" s="10"/>
      <c r="K234" s="10"/>
    </row>
    <row r="235" spans="2:11" s="15" customFormat="1" x14ac:dyDescent="0.15">
      <c r="B235" s="10"/>
      <c r="C235" s="43"/>
      <c r="D235" s="10"/>
      <c r="E235" s="10"/>
      <c r="F235" s="10"/>
      <c r="G235" s="10"/>
      <c r="H235" s="10"/>
      <c r="I235" s="10"/>
      <c r="J235" s="10"/>
      <c r="K235" s="10"/>
    </row>
    <row r="236" spans="2:11" s="15" customFormat="1" x14ac:dyDescent="0.15">
      <c r="B236" s="10"/>
      <c r="C236" s="43"/>
      <c r="D236" s="10"/>
      <c r="E236" s="10"/>
      <c r="F236" s="10"/>
      <c r="G236" s="10"/>
      <c r="H236" s="10"/>
      <c r="I236" s="10"/>
      <c r="J236" s="10"/>
      <c r="K236" s="10"/>
    </row>
    <row r="237" spans="2:11" s="15" customFormat="1" x14ac:dyDescent="0.15">
      <c r="B237" s="10"/>
      <c r="C237" s="43"/>
      <c r="D237" s="10"/>
      <c r="E237" s="10"/>
      <c r="F237" s="10"/>
      <c r="G237" s="10"/>
      <c r="H237" s="10"/>
      <c r="I237" s="10"/>
      <c r="J237" s="10"/>
      <c r="K237" s="10"/>
    </row>
    <row r="238" spans="2:11" s="15" customFormat="1" x14ac:dyDescent="0.15">
      <c r="B238" s="10"/>
      <c r="C238" s="43"/>
      <c r="D238" s="10"/>
      <c r="E238" s="10"/>
      <c r="F238" s="10"/>
      <c r="G238" s="10"/>
      <c r="H238" s="10"/>
      <c r="I238" s="10"/>
      <c r="J238" s="10"/>
      <c r="K238" s="10"/>
    </row>
    <row r="239" spans="2:11" s="15" customFormat="1" x14ac:dyDescent="0.15">
      <c r="B239" s="10"/>
      <c r="C239" s="43"/>
      <c r="D239" s="10"/>
      <c r="E239" s="10"/>
      <c r="F239" s="10"/>
      <c r="G239" s="10"/>
      <c r="H239" s="10"/>
      <c r="I239" s="10"/>
      <c r="J239" s="10"/>
      <c r="K239" s="10"/>
    </row>
    <row r="240" spans="2:11" s="15" customFormat="1" x14ac:dyDescent="0.15">
      <c r="B240" s="10"/>
      <c r="C240" s="43"/>
      <c r="D240" s="10"/>
      <c r="E240" s="10"/>
      <c r="F240" s="10"/>
      <c r="G240" s="10"/>
      <c r="H240" s="10"/>
      <c r="I240" s="10"/>
      <c r="J240" s="10"/>
      <c r="K240" s="10"/>
    </row>
    <row r="241" spans="2:11" s="15" customFormat="1" x14ac:dyDescent="0.15">
      <c r="B241" s="10"/>
      <c r="C241" s="43"/>
      <c r="D241" s="10"/>
      <c r="E241" s="10"/>
      <c r="F241" s="10"/>
      <c r="G241" s="10"/>
      <c r="H241" s="10"/>
      <c r="I241" s="10"/>
      <c r="J241" s="10"/>
      <c r="K241" s="10"/>
    </row>
    <row r="242" spans="2:11" s="15" customFormat="1" x14ac:dyDescent="0.15">
      <c r="B242" s="10"/>
      <c r="C242" s="43"/>
      <c r="D242" s="10"/>
      <c r="E242" s="10"/>
      <c r="F242" s="10"/>
      <c r="G242" s="10"/>
      <c r="H242" s="10"/>
      <c r="I242" s="10"/>
      <c r="J242" s="10"/>
      <c r="K242" s="10"/>
    </row>
    <row r="243" spans="2:11" s="15" customFormat="1" x14ac:dyDescent="0.15">
      <c r="B243" s="10"/>
      <c r="C243" s="43"/>
      <c r="D243" s="10"/>
      <c r="E243" s="10"/>
      <c r="F243" s="10"/>
      <c r="G243" s="10"/>
      <c r="H243" s="10"/>
      <c r="I243" s="10"/>
      <c r="J243" s="10"/>
      <c r="K243" s="10"/>
    </row>
    <row r="244" spans="2:11" s="15" customFormat="1" x14ac:dyDescent="0.15">
      <c r="B244" s="10"/>
      <c r="C244" s="43"/>
      <c r="D244" s="10"/>
      <c r="E244" s="10"/>
      <c r="F244" s="10"/>
      <c r="G244" s="10"/>
      <c r="H244" s="10"/>
      <c r="I244" s="10"/>
      <c r="J244" s="10"/>
      <c r="K244" s="10"/>
    </row>
    <row r="245" spans="2:11" s="15" customFormat="1" x14ac:dyDescent="0.15">
      <c r="B245" s="10"/>
      <c r="C245" s="43"/>
      <c r="D245" s="10"/>
      <c r="E245" s="10"/>
      <c r="F245" s="10"/>
      <c r="G245" s="10"/>
      <c r="H245" s="10"/>
      <c r="I245" s="10"/>
      <c r="J245" s="10"/>
      <c r="K245" s="10"/>
    </row>
    <row r="246" spans="2:11" s="15" customFormat="1" x14ac:dyDescent="0.15">
      <c r="B246" s="10"/>
      <c r="C246" s="43"/>
      <c r="D246" s="10"/>
      <c r="E246" s="10"/>
      <c r="F246" s="10"/>
      <c r="G246" s="10"/>
      <c r="H246" s="10"/>
      <c r="I246" s="10"/>
      <c r="J246" s="10"/>
      <c r="K246" s="10"/>
    </row>
    <row r="247" spans="2:11" s="15" customFormat="1" x14ac:dyDescent="0.15">
      <c r="B247" s="10"/>
      <c r="C247" s="43"/>
      <c r="D247" s="10"/>
      <c r="E247" s="10"/>
      <c r="F247" s="10"/>
      <c r="G247" s="10"/>
      <c r="H247" s="10"/>
      <c r="I247" s="10"/>
      <c r="J247" s="10"/>
      <c r="K247" s="10"/>
    </row>
    <row r="248" spans="2:11" s="15" customFormat="1" x14ac:dyDescent="0.15">
      <c r="B248" s="10"/>
      <c r="C248" s="43"/>
      <c r="D248" s="10"/>
      <c r="E248" s="10"/>
      <c r="F248" s="10"/>
      <c r="G248" s="10"/>
      <c r="H248" s="10"/>
      <c r="I248" s="10"/>
      <c r="J248" s="10"/>
      <c r="K248" s="10"/>
    </row>
    <row r="249" spans="2:11" s="15" customFormat="1" x14ac:dyDescent="0.15">
      <c r="B249" s="10"/>
      <c r="C249" s="43"/>
      <c r="D249" s="10"/>
      <c r="E249" s="10"/>
      <c r="F249" s="10"/>
      <c r="G249" s="10"/>
      <c r="H249" s="10"/>
      <c r="I249" s="10"/>
      <c r="J249" s="10"/>
      <c r="K249" s="10"/>
    </row>
    <row r="250" spans="2:11" s="15" customFormat="1" x14ac:dyDescent="0.15">
      <c r="B250" s="10"/>
      <c r="C250" s="43"/>
      <c r="D250" s="10"/>
      <c r="E250" s="10"/>
      <c r="F250" s="10"/>
      <c r="G250" s="10"/>
      <c r="H250" s="10"/>
      <c r="I250" s="10"/>
      <c r="J250" s="10"/>
      <c r="K250" s="10"/>
    </row>
    <row r="251" spans="2:11" s="15" customFormat="1" x14ac:dyDescent="0.15">
      <c r="B251" s="10"/>
      <c r="C251" s="43"/>
      <c r="D251" s="10"/>
      <c r="E251" s="10"/>
      <c r="F251" s="10"/>
      <c r="G251" s="10"/>
      <c r="H251" s="10"/>
      <c r="I251" s="10"/>
      <c r="J251" s="10"/>
      <c r="K251" s="10"/>
    </row>
    <row r="252" spans="2:11" s="15" customFormat="1" x14ac:dyDescent="0.15">
      <c r="B252" s="10"/>
      <c r="C252" s="43"/>
      <c r="D252" s="10"/>
      <c r="E252" s="10"/>
      <c r="F252" s="10"/>
      <c r="G252" s="10"/>
      <c r="H252" s="10"/>
      <c r="I252" s="10"/>
      <c r="J252" s="10"/>
      <c r="K252" s="10"/>
    </row>
    <row r="253" spans="2:11" s="15" customFormat="1" x14ac:dyDescent="0.15">
      <c r="B253" s="10"/>
      <c r="C253" s="43"/>
      <c r="D253" s="10"/>
      <c r="E253" s="10"/>
      <c r="F253" s="10"/>
      <c r="G253" s="10"/>
      <c r="H253" s="10"/>
      <c r="I253" s="10"/>
      <c r="J253" s="10"/>
      <c r="K253" s="10"/>
    </row>
    <row r="254" spans="2:11" s="15" customFormat="1" x14ac:dyDescent="0.15">
      <c r="B254" s="10"/>
      <c r="C254" s="43"/>
      <c r="D254" s="10"/>
      <c r="E254" s="10"/>
      <c r="F254" s="10"/>
      <c r="G254" s="10"/>
      <c r="H254" s="10"/>
      <c r="I254" s="10"/>
      <c r="J254" s="10"/>
      <c r="K254" s="10"/>
    </row>
    <row r="255" spans="2:11" s="15" customFormat="1" x14ac:dyDescent="0.15">
      <c r="B255" s="10"/>
      <c r="C255" s="43"/>
      <c r="D255" s="10"/>
      <c r="E255" s="10"/>
      <c r="F255" s="10"/>
      <c r="G255" s="10"/>
      <c r="H255" s="10"/>
      <c r="I255" s="10"/>
      <c r="J255" s="10"/>
      <c r="K255" s="10"/>
    </row>
    <row r="256" spans="2:11" s="15" customFormat="1" x14ac:dyDescent="0.15">
      <c r="B256" s="10"/>
      <c r="C256" s="43"/>
      <c r="D256" s="10"/>
      <c r="E256" s="10"/>
      <c r="F256" s="10"/>
      <c r="G256" s="10"/>
      <c r="H256" s="10"/>
      <c r="I256" s="10"/>
      <c r="J256" s="10"/>
      <c r="K256" s="10"/>
    </row>
    <row r="257" spans="2:11" s="15" customFormat="1" x14ac:dyDescent="0.15">
      <c r="B257" s="10"/>
      <c r="C257" s="43"/>
      <c r="D257" s="10"/>
      <c r="E257" s="10"/>
      <c r="F257" s="10"/>
      <c r="G257" s="10"/>
      <c r="H257" s="10"/>
      <c r="I257" s="10"/>
      <c r="J257" s="10"/>
      <c r="K257" s="10"/>
    </row>
    <row r="258" spans="2:11" s="15" customFormat="1" x14ac:dyDescent="0.15">
      <c r="B258" s="10"/>
      <c r="C258" s="43"/>
      <c r="D258" s="10"/>
      <c r="E258" s="10"/>
      <c r="F258" s="10"/>
      <c r="G258" s="10"/>
      <c r="H258" s="10"/>
      <c r="I258" s="10"/>
      <c r="J258" s="10"/>
      <c r="K258" s="10"/>
    </row>
    <row r="259" spans="2:11" s="15" customFormat="1" x14ac:dyDescent="0.15">
      <c r="B259" s="10"/>
      <c r="C259" s="43"/>
      <c r="D259" s="10"/>
      <c r="E259" s="10"/>
      <c r="F259" s="10"/>
      <c r="G259" s="10"/>
      <c r="H259" s="10"/>
      <c r="I259" s="10"/>
      <c r="J259" s="10"/>
      <c r="K259" s="10"/>
    </row>
    <row r="260" spans="2:11" s="15" customFormat="1" x14ac:dyDescent="0.15">
      <c r="B260" s="10"/>
      <c r="C260" s="43"/>
      <c r="D260" s="10"/>
      <c r="E260" s="10"/>
      <c r="F260" s="10"/>
      <c r="G260" s="10"/>
      <c r="H260" s="10"/>
      <c r="I260" s="10"/>
      <c r="J260" s="10"/>
      <c r="K260" s="10"/>
    </row>
    <row r="261" spans="2:11" s="15" customFormat="1" x14ac:dyDescent="0.15">
      <c r="B261" s="10"/>
      <c r="C261" s="43"/>
      <c r="D261" s="10"/>
      <c r="E261" s="10"/>
      <c r="F261" s="10"/>
      <c r="G261" s="10"/>
      <c r="H261" s="10"/>
      <c r="I261" s="10"/>
      <c r="J261" s="10"/>
      <c r="K261" s="10"/>
    </row>
    <row r="262" spans="2:11" s="15" customFormat="1" x14ac:dyDescent="0.15">
      <c r="B262" s="10"/>
      <c r="C262" s="43"/>
      <c r="D262" s="10"/>
      <c r="E262" s="10"/>
      <c r="F262" s="10"/>
      <c r="G262" s="10"/>
      <c r="H262" s="10"/>
      <c r="I262" s="10"/>
      <c r="J262" s="10"/>
      <c r="K262" s="10"/>
    </row>
    <row r="263" spans="2:11" s="15" customFormat="1" x14ac:dyDescent="0.15">
      <c r="B263" s="10"/>
      <c r="C263" s="43"/>
      <c r="D263" s="10"/>
      <c r="E263" s="10"/>
      <c r="F263" s="10"/>
      <c r="G263" s="10"/>
      <c r="H263" s="10"/>
      <c r="I263" s="10"/>
      <c r="J263" s="10"/>
      <c r="K263" s="10"/>
    </row>
    <row r="264" spans="2:11" s="15" customFormat="1" x14ac:dyDescent="0.15">
      <c r="B264" s="10"/>
      <c r="C264" s="43"/>
      <c r="D264" s="10"/>
      <c r="E264" s="10"/>
      <c r="F264" s="10"/>
      <c r="G264" s="10"/>
      <c r="H264" s="10"/>
      <c r="I264" s="10"/>
      <c r="J264" s="10"/>
      <c r="K264" s="10"/>
    </row>
    <row r="265" spans="2:11" s="15" customFormat="1" x14ac:dyDescent="0.15">
      <c r="B265" s="10"/>
      <c r="C265" s="43"/>
      <c r="D265" s="10"/>
      <c r="E265" s="10"/>
      <c r="F265" s="10"/>
      <c r="G265" s="10"/>
      <c r="H265" s="10"/>
      <c r="I265" s="10"/>
      <c r="J265" s="10"/>
      <c r="K265" s="10"/>
    </row>
    <row r="266" spans="2:11" s="15" customFormat="1" x14ac:dyDescent="0.15">
      <c r="B266" s="10"/>
      <c r="C266" s="43"/>
      <c r="D266" s="10"/>
      <c r="E266" s="10"/>
      <c r="F266" s="10"/>
      <c r="G266" s="10"/>
      <c r="H266" s="10"/>
      <c r="I266" s="10"/>
      <c r="J266" s="10"/>
      <c r="K266" s="10"/>
    </row>
    <row r="267" spans="2:11" s="15" customFormat="1" x14ac:dyDescent="0.15">
      <c r="B267" s="10"/>
      <c r="C267" s="43"/>
      <c r="D267" s="10"/>
      <c r="E267" s="10"/>
      <c r="F267" s="10"/>
      <c r="G267" s="10"/>
      <c r="H267" s="10"/>
      <c r="I267" s="10"/>
      <c r="J267" s="10"/>
      <c r="K267" s="10"/>
    </row>
    <row r="268" spans="2:11" s="15" customFormat="1" x14ac:dyDescent="0.15">
      <c r="B268" s="10"/>
      <c r="C268" s="43"/>
      <c r="D268" s="10"/>
      <c r="E268" s="10"/>
      <c r="F268" s="10"/>
      <c r="G268" s="10"/>
      <c r="H268" s="10"/>
      <c r="I268" s="10"/>
      <c r="J268" s="10"/>
      <c r="K268" s="10"/>
    </row>
    <row r="269" spans="2:11" s="15" customFormat="1" x14ac:dyDescent="0.15">
      <c r="B269" s="10"/>
      <c r="C269" s="43"/>
      <c r="D269" s="10"/>
      <c r="E269" s="10"/>
      <c r="F269" s="10"/>
      <c r="G269" s="10"/>
      <c r="H269" s="10"/>
      <c r="I269" s="10"/>
      <c r="J269" s="10"/>
      <c r="K269" s="10"/>
    </row>
    <row r="270" spans="2:11" s="15" customFormat="1" x14ac:dyDescent="0.15">
      <c r="B270" s="10"/>
      <c r="C270" s="43"/>
      <c r="D270" s="10"/>
      <c r="E270" s="10"/>
      <c r="F270" s="10"/>
      <c r="G270" s="10"/>
      <c r="H270" s="10"/>
      <c r="I270" s="10"/>
      <c r="J270" s="10"/>
      <c r="K270" s="10"/>
    </row>
    <row r="271" spans="2:11" s="15" customFormat="1" x14ac:dyDescent="0.15">
      <c r="B271" s="10"/>
      <c r="C271" s="43"/>
      <c r="D271" s="10"/>
      <c r="E271" s="10"/>
      <c r="F271" s="10"/>
      <c r="G271" s="10"/>
      <c r="H271" s="10"/>
      <c r="I271" s="10"/>
      <c r="J271" s="10"/>
      <c r="K271" s="10"/>
    </row>
    <row r="272" spans="2:11" s="15" customFormat="1" x14ac:dyDescent="0.15">
      <c r="B272" s="10"/>
      <c r="C272" s="43"/>
      <c r="D272" s="10"/>
      <c r="E272" s="10"/>
      <c r="F272" s="10"/>
      <c r="G272" s="10"/>
      <c r="H272" s="10"/>
      <c r="I272" s="10"/>
      <c r="J272" s="10"/>
      <c r="K272" s="10"/>
    </row>
    <row r="273" spans="2:11" s="15" customFormat="1" x14ac:dyDescent="0.15">
      <c r="B273" s="10"/>
      <c r="C273" s="43"/>
      <c r="D273" s="10"/>
      <c r="E273" s="10"/>
      <c r="F273" s="10"/>
      <c r="G273" s="10"/>
      <c r="H273" s="10"/>
      <c r="I273" s="10"/>
      <c r="J273" s="10"/>
      <c r="K273" s="10"/>
    </row>
    <row r="274" spans="2:11" s="15" customFormat="1" x14ac:dyDescent="0.15">
      <c r="B274" s="10"/>
      <c r="C274" s="43"/>
      <c r="D274" s="10"/>
      <c r="E274" s="10"/>
      <c r="F274" s="10"/>
      <c r="G274" s="10"/>
      <c r="H274" s="10"/>
      <c r="I274" s="10"/>
      <c r="J274" s="10"/>
      <c r="K274" s="10"/>
    </row>
    <row r="275" spans="2:11" s="15" customFormat="1" x14ac:dyDescent="0.15">
      <c r="B275" s="10"/>
      <c r="C275" s="43"/>
      <c r="D275" s="10"/>
      <c r="E275" s="10"/>
      <c r="F275" s="10"/>
      <c r="G275" s="10"/>
      <c r="H275" s="10"/>
      <c r="I275" s="10"/>
      <c r="J275" s="10"/>
      <c r="K275" s="10"/>
    </row>
    <row r="276" spans="2:11" s="15" customFormat="1" x14ac:dyDescent="0.15">
      <c r="B276" s="10"/>
      <c r="C276" s="43"/>
      <c r="D276" s="10"/>
      <c r="E276" s="10"/>
      <c r="F276" s="10"/>
      <c r="G276" s="10"/>
      <c r="H276" s="10"/>
      <c r="I276" s="10"/>
      <c r="J276" s="10"/>
      <c r="K276" s="10"/>
    </row>
    <row r="277" spans="2:11" s="15" customFormat="1" x14ac:dyDescent="0.15">
      <c r="B277" s="10"/>
      <c r="C277" s="43"/>
      <c r="D277" s="10"/>
      <c r="E277" s="10"/>
      <c r="F277" s="10"/>
      <c r="G277" s="10"/>
      <c r="H277" s="10"/>
      <c r="I277" s="10"/>
      <c r="J277" s="10"/>
      <c r="K277" s="10"/>
    </row>
    <row r="278" spans="2:11" s="15" customFormat="1" x14ac:dyDescent="0.15">
      <c r="B278" s="10"/>
      <c r="C278" s="43"/>
      <c r="D278" s="10"/>
      <c r="E278" s="10"/>
      <c r="F278" s="10"/>
      <c r="G278" s="10"/>
      <c r="H278" s="10"/>
      <c r="I278" s="10"/>
      <c r="J278" s="10"/>
      <c r="K278" s="10"/>
    </row>
    <row r="279" spans="2:11" s="15" customFormat="1" x14ac:dyDescent="0.15">
      <c r="B279" s="10"/>
      <c r="C279" s="43"/>
      <c r="D279" s="10"/>
      <c r="E279" s="10"/>
      <c r="F279" s="10"/>
      <c r="G279" s="10"/>
      <c r="H279" s="10"/>
      <c r="I279" s="10"/>
      <c r="J279" s="10"/>
      <c r="K279" s="10"/>
    </row>
    <row r="280" spans="2:11" s="15" customFormat="1" x14ac:dyDescent="0.15">
      <c r="B280" s="10"/>
      <c r="C280" s="43"/>
      <c r="D280" s="10"/>
      <c r="E280" s="10"/>
      <c r="F280" s="10"/>
      <c r="G280" s="10"/>
      <c r="H280" s="10"/>
      <c r="I280" s="10"/>
      <c r="J280" s="10"/>
      <c r="K280" s="10"/>
    </row>
    <row r="281" spans="2:11" s="15" customFormat="1" x14ac:dyDescent="0.15">
      <c r="B281" s="10"/>
      <c r="C281" s="43"/>
      <c r="D281" s="10"/>
      <c r="E281" s="10"/>
      <c r="F281" s="10"/>
      <c r="G281" s="10"/>
      <c r="H281" s="10"/>
      <c r="I281" s="10"/>
      <c r="J281" s="10"/>
      <c r="K281" s="10"/>
    </row>
    <row r="282" spans="2:11" s="15" customFormat="1" x14ac:dyDescent="0.15">
      <c r="B282" s="10"/>
      <c r="C282" s="43"/>
      <c r="D282" s="10"/>
      <c r="E282" s="10"/>
      <c r="F282" s="10"/>
      <c r="G282" s="10"/>
      <c r="H282" s="10"/>
      <c r="I282" s="10"/>
      <c r="J282" s="10"/>
      <c r="K282" s="10"/>
    </row>
    <row r="283" spans="2:11" s="15" customFormat="1" x14ac:dyDescent="0.15">
      <c r="B283" s="10"/>
      <c r="C283" s="43"/>
      <c r="D283" s="10"/>
      <c r="E283" s="10"/>
      <c r="F283" s="10"/>
      <c r="G283" s="10"/>
      <c r="H283" s="10"/>
      <c r="I283" s="10"/>
      <c r="J283" s="10"/>
      <c r="K283" s="10"/>
    </row>
    <row r="284" spans="2:11" s="15" customFormat="1" x14ac:dyDescent="0.15">
      <c r="B284" s="10"/>
      <c r="C284" s="43"/>
      <c r="D284" s="10"/>
      <c r="E284" s="10"/>
      <c r="F284" s="10"/>
      <c r="G284" s="10"/>
      <c r="H284" s="10"/>
      <c r="I284" s="10"/>
      <c r="J284" s="10"/>
      <c r="K284" s="10"/>
    </row>
    <row r="285" spans="2:11" s="15" customFormat="1" x14ac:dyDescent="0.15">
      <c r="B285" s="10"/>
      <c r="C285" s="43"/>
      <c r="D285" s="10"/>
      <c r="E285" s="10"/>
      <c r="F285" s="10"/>
      <c r="G285" s="10"/>
      <c r="H285" s="10"/>
      <c r="I285" s="10"/>
      <c r="J285" s="10"/>
      <c r="K285" s="10"/>
    </row>
    <row r="286" spans="2:11" s="15" customFormat="1" x14ac:dyDescent="0.15">
      <c r="B286" s="10"/>
      <c r="C286" s="43"/>
      <c r="D286" s="10"/>
      <c r="E286" s="10"/>
      <c r="F286" s="10"/>
      <c r="G286" s="10"/>
      <c r="H286" s="10"/>
      <c r="I286" s="10"/>
      <c r="J286" s="10"/>
      <c r="K286" s="10"/>
    </row>
    <row r="287" spans="2:11" s="15" customFormat="1" x14ac:dyDescent="0.15">
      <c r="B287" s="10"/>
      <c r="C287" s="43"/>
      <c r="D287" s="10"/>
      <c r="E287" s="10"/>
      <c r="F287" s="10"/>
      <c r="G287" s="10"/>
      <c r="H287" s="10"/>
      <c r="I287" s="10"/>
      <c r="J287" s="10"/>
      <c r="K287" s="10"/>
    </row>
    <row r="288" spans="2:11" s="15" customFormat="1" x14ac:dyDescent="0.15">
      <c r="B288" s="10"/>
      <c r="C288" s="43"/>
      <c r="D288" s="10"/>
      <c r="E288" s="10"/>
      <c r="F288" s="10"/>
      <c r="G288" s="10"/>
      <c r="H288" s="10"/>
      <c r="I288" s="10"/>
      <c r="J288" s="10"/>
      <c r="K288" s="10"/>
    </row>
    <row r="289" spans="2:11" s="15" customFormat="1" x14ac:dyDescent="0.15">
      <c r="B289" s="10"/>
      <c r="C289" s="43"/>
      <c r="D289" s="10"/>
      <c r="E289" s="10"/>
      <c r="F289" s="10"/>
      <c r="G289" s="10"/>
      <c r="H289" s="10"/>
      <c r="I289" s="10"/>
      <c r="J289" s="10"/>
      <c r="K289" s="10"/>
    </row>
    <row r="290" spans="2:11" s="15" customFormat="1" x14ac:dyDescent="0.15">
      <c r="B290" s="10"/>
      <c r="C290" s="43"/>
      <c r="D290" s="10"/>
      <c r="E290" s="10"/>
      <c r="F290" s="10"/>
      <c r="G290" s="10"/>
      <c r="H290" s="10"/>
      <c r="I290" s="10"/>
      <c r="J290" s="10"/>
      <c r="K290" s="10"/>
    </row>
    <row r="291" spans="2:11" s="15" customFormat="1" x14ac:dyDescent="0.15">
      <c r="B291" s="10"/>
      <c r="C291" s="43"/>
      <c r="D291" s="10"/>
      <c r="E291" s="10"/>
      <c r="F291" s="10"/>
      <c r="G291" s="10"/>
      <c r="H291" s="10"/>
      <c r="I291" s="10"/>
      <c r="J291" s="10"/>
      <c r="K291" s="10"/>
    </row>
    <row r="292" spans="2:11" s="15" customFormat="1" x14ac:dyDescent="0.15">
      <c r="B292" s="10"/>
      <c r="C292" s="43"/>
      <c r="D292" s="10"/>
      <c r="E292" s="10"/>
      <c r="F292" s="10"/>
      <c r="G292" s="10"/>
      <c r="H292" s="10"/>
      <c r="I292" s="10"/>
      <c r="J292" s="10"/>
      <c r="K292" s="10"/>
    </row>
    <row r="293" spans="2:11" s="15" customFormat="1" x14ac:dyDescent="0.15">
      <c r="B293" s="10"/>
      <c r="C293" s="43"/>
      <c r="D293" s="10"/>
      <c r="E293" s="10"/>
      <c r="F293" s="10"/>
      <c r="G293" s="10"/>
      <c r="H293" s="10"/>
      <c r="I293" s="10"/>
      <c r="J293" s="10"/>
      <c r="K293" s="10"/>
    </row>
    <row r="294" spans="2:11" s="15" customFormat="1" x14ac:dyDescent="0.15">
      <c r="B294" s="10"/>
      <c r="C294" s="43"/>
      <c r="D294" s="10"/>
      <c r="E294" s="10"/>
      <c r="F294" s="10"/>
      <c r="G294" s="10"/>
      <c r="H294" s="10"/>
      <c r="I294" s="10"/>
      <c r="J294" s="10"/>
      <c r="K294" s="10"/>
    </row>
    <row r="295" spans="2:11" s="15" customFormat="1" x14ac:dyDescent="0.15">
      <c r="B295" s="10"/>
      <c r="C295" s="43"/>
      <c r="D295" s="10"/>
      <c r="E295" s="10"/>
      <c r="F295" s="10"/>
      <c r="G295" s="10"/>
      <c r="H295" s="10"/>
      <c r="I295" s="10"/>
      <c r="J295" s="10"/>
      <c r="K295" s="10"/>
    </row>
    <row r="296" spans="2:11" s="15" customFormat="1" x14ac:dyDescent="0.15">
      <c r="B296" s="10"/>
      <c r="C296" s="43"/>
      <c r="D296" s="10"/>
      <c r="E296" s="10"/>
      <c r="F296" s="10"/>
      <c r="G296" s="10"/>
      <c r="H296" s="10"/>
      <c r="I296" s="10"/>
      <c r="J296" s="10"/>
      <c r="K296" s="10"/>
    </row>
    <row r="297" spans="2:11" s="15" customFormat="1" x14ac:dyDescent="0.15">
      <c r="B297" s="10"/>
      <c r="C297" s="43"/>
      <c r="D297" s="10"/>
      <c r="E297" s="10"/>
      <c r="F297" s="10"/>
      <c r="G297" s="10"/>
      <c r="H297" s="10"/>
      <c r="I297" s="10"/>
      <c r="J297" s="10"/>
      <c r="K297" s="10"/>
    </row>
    <row r="298" spans="2:11" s="15" customFormat="1" x14ac:dyDescent="0.15">
      <c r="B298" s="10"/>
      <c r="C298" s="43"/>
      <c r="D298" s="10"/>
      <c r="E298" s="10"/>
      <c r="F298" s="10"/>
      <c r="G298" s="10"/>
      <c r="H298" s="10"/>
      <c r="I298" s="10"/>
      <c r="J298" s="10"/>
      <c r="K298" s="10"/>
    </row>
    <row r="299" spans="2:11" s="15" customFormat="1" x14ac:dyDescent="0.15">
      <c r="B299" s="10"/>
      <c r="C299" s="43"/>
      <c r="D299" s="10"/>
      <c r="E299" s="10"/>
      <c r="F299" s="10"/>
      <c r="G299" s="10"/>
      <c r="H299" s="10"/>
      <c r="I299" s="10"/>
      <c r="J299" s="10"/>
      <c r="K299" s="10"/>
    </row>
    <row r="300" spans="2:11" s="15" customFormat="1" x14ac:dyDescent="0.15">
      <c r="B300" s="10"/>
      <c r="C300" s="43"/>
      <c r="D300" s="10"/>
      <c r="E300" s="10"/>
      <c r="F300" s="10"/>
      <c r="G300" s="10"/>
      <c r="H300" s="10"/>
      <c r="I300" s="10"/>
      <c r="J300" s="10"/>
      <c r="K300" s="10"/>
    </row>
    <row r="301" spans="2:11" s="15" customFormat="1" x14ac:dyDescent="0.15">
      <c r="B301" s="10"/>
      <c r="C301" s="43"/>
      <c r="D301" s="10"/>
      <c r="E301" s="10"/>
      <c r="F301" s="10"/>
      <c r="G301" s="10"/>
      <c r="H301" s="10"/>
      <c r="I301" s="10"/>
      <c r="J301" s="10"/>
      <c r="K301" s="10"/>
    </row>
    <row r="302" spans="2:11" s="15" customFormat="1" x14ac:dyDescent="0.15">
      <c r="B302" s="10"/>
      <c r="C302" s="43"/>
      <c r="D302" s="10"/>
      <c r="E302" s="10"/>
      <c r="F302" s="10"/>
      <c r="G302" s="10"/>
      <c r="H302" s="10"/>
      <c r="I302" s="10"/>
      <c r="J302" s="10"/>
      <c r="K302" s="10"/>
    </row>
    <row r="303" spans="2:11" s="15" customFormat="1" x14ac:dyDescent="0.15">
      <c r="B303" s="10"/>
      <c r="C303" s="43"/>
      <c r="D303" s="10"/>
      <c r="E303" s="10"/>
      <c r="F303" s="10"/>
      <c r="G303" s="10"/>
      <c r="H303" s="10"/>
      <c r="I303" s="10"/>
      <c r="J303" s="10"/>
      <c r="K303" s="10"/>
    </row>
    <row r="304" spans="2:11" s="15" customFormat="1" x14ac:dyDescent="0.15">
      <c r="B304" s="10"/>
      <c r="C304" s="43"/>
      <c r="D304" s="10"/>
      <c r="E304" s="10"/>
      <c r="F304" s="10"/>
      <c r="G304" s="10"/>
      <c r="H304" s="10"/>
      <c r="I304" s="10"/>
      <c r="J304" s="10"/>
      <c r="K304" s="10"/>
    </row>
    <row r="305" spans="2:11" s="15" customFormat="1" x14ac:dyDescent="0.15">
      <c r="B305" s="10"/>
      <c r="C305" s="43"/>
      <c r="D305" s="10"/>
      <c r="E305" s="10"/>
      <c r="F305" s="10"/>
      <c r="G305" s="10"/>
      <c r="H305" s="10"/>
      <c r="I305" s="10"/>
      <c r="J305" s="10"/>
      <c r="K305" s="10"/>
    </row>
    <row r="306" spans="2:11" s="15" customFormat="1" x14ac:dyDescent="0.15">
      <c r="B306" s="10"/>
      <c r="C306" s="43"/>
      <c r="D306" s="10"/>
      <c r="E306" s="10"/>
      <c r="F306" s="10"/>
      <c r="G306" s="10"/>
      <c r="H306" s="10"/>
      <c r="I306" s="10"/>
      <c r="J306" s="10"/>
      <c r="K306" s="10"/>
    </row>
    <row r="307" spans="2:11" s="15" customFormat="1" x14ac:dyDescent="0.15">
      <c r="B307" s="10"/>
      <c r="C307" s="43"/>
      <c r="D307" s="10"/>
      <c r="E307" s="10"/>
      <c r="F307" s="10"/>
      <c r="G307" s="10"/>
      <c r="H307" s="10"/>
      <c r="I307" s="10"/>
      <c r="J307" s="10"/>
      <c r="K307" s="10"/>
    </row>
    <row r="308" spans="2:11" s="15" customFormat="1" x14ac:dyDescent="0.15">
      <c r="B308" s="10"/>
      <c r="C308" s="43"/>
      <c r="D308" s="10"/>
      <c r="E308" s="10"/>
      <c r="F308" s="10"/>
      <c r="G308" s="10"/>
      <c r="H308" s="10"/>
      <c r="I308" s="10"/>
      <c r="J308" s="10"/>
      <c r="K308" s="10"/>
    </row>
    <row r="309" spans="2:11" s="15" customFormat="1" x14ac:dyDescent="0.15">
      <c r="B309" s="10"/>
      <c r="C309" s="43"/>
      <c r="D309" s="10"/>
      <c r="E309" s="10"/>
      <c r="F309" s="10"/>
      <c r="G309" s="10"/>
      <c r="H309" s="10"/>
      <c r="I309" s="10"/>
      <c r="J309" s="10"/>
      <c r="K309" s="10"/>
    </row>
    <row r="310" spans="2:11" s="15" customFormat="1" x14ac:dyDescent="0.15">
      <c r="B310" s="10"/>
      <c r="C310" s="43"/>
      <c r="D310" s="10"/>
      <c r="E310" s="10"/>
      <c r="F310" s="10"/>
      <c r="G310" s="10"/>
      <c r="H310" s="10"/>
      <c r="I310" s="10"/>
      <c r="J310" s="10"/>
      <c r="K310" s="10"/>
    </row>
    <row r="311" spans="2:11" s="15" customFormat="1" x14ac:dyDescent="0.15">
      <c r="B311" s="10"/>
      <c r="C311" s="43"/>
      <c r="D311" s="10"/>
      <c r="E311" s="10"/>
      <c r="F311" s="10"/>
      <c r="G311" s="10"/>
      <c r="H311" s="10"/>
      <c r="I311" s="10"/>
      <c r="J311" s="10"/>
      <c r="K311" s="10"/>
    </row>
    <row r="312" spans="2:11" s="15" customFormat="1" x14ac:dyDescent="0.15">
      <c r="B312" s="10"/>
      <c r="C312" s="43"/>
      <c r="D312" s="10"/>
      <c r="E312" s="10"/>
      <c r="F312" s="10"/>
      <c r="G312" s="10"/>
      <c r="H312" s="10"/>
      <c r="I312" s="10"/>
      <c r="J312" s="10"/>
      <c r="K312" s="10"/>
    </row>
    <row r="313" spans="2:11" s="15" customFormat="1" x14ac:dyDescent="0.15">
      <c r="B313" s="10"/>
      <c r="C313" s="43"/>
      <c r="D313" s="10"/>
      <c r="E313" s="10"/>
      <c r="F313" s="10"/>
      <c r="G313" s="10"/>
      <c r="H313" s="10"/>
      <c r="I313" s="10"/>
      <c r="J313" s="10"/>
      <c r="K313" s="10"/>
    </row>
    <row r="314" spans="2:11" s="15" customFormat="1" x14ac:dyDescent="0.15">
      <c r="B314" s="10"/>
      <c r="C314" s="43"/>
      <c r="D314" s="10"/>
      <c r="E314" s="10"/>
      <c r="F314" s="10"/>
      <c r="G314" s="10"/>
      <c r="H314" s="10"/>
      <c r="I314" s="10"/>
      <c r="J314" s="10"/>
      <c r="K314" s="10"/>
    </row>
    <row r="315" spans="2:11" s="15" customFormat="1" x14ac:dyDescent="0.15">
      <c r="B315" s="10"/>
      <c r="C315" s="43"/>
      <c r="D315" s="10"/>
      <c r="E315" s="10"/>
      <c r="F315" s="10"/>
      <c r="G315" s="10"/>
      <c r="H315" s="10"/>
      <c r="I315" s="10"/>
      <c r="J315" s="10"/>
      <c r="K315" s="10"/>
    </row>
    <row r="316" spans="2:11" s="15" customFormat="1" x14ac:dyDescent="0.15">
      <c r="B316" s="10"/>
      <c r="C316" s="43"/>
      <c r="D316" s="10"/>
      <c r="E316" s="10"/>
      <c r="F316" s="10"/>
      <c r="G316" s="10"/>
      <c r="H316" s="10"/>
      <c r="I316" s="10"/>
      <c r="J316" s="10"/>
      <c r="K316" s="10"/>
    </row>
    <row r="317" spans="2:11" s="15" customFormat="1" x14ac:dyDescent="0.15">
      <c r="B317" s="10"/>
      <c r="C317" s="43"/>
      <c r="D317" s="10"/>
      <c r="E317" s="10"/>
      <c r="F317" s="10"/>
      <c r="G317" s="10"/>
      <c r="H317" s="10"/>
      <c r="I317" s="10"/>
      <c r="J317" s="10"/>
      <c r="K317" s="10"/>
    </row>
    <row r="318" spans="2:11" s="15" customFormat="1" x14ac:dyDescent="0.15">
      <c r="B318" s="10"/>
      <c r="C318" s="43"/>
      <c r="D318" s="10"/>
      <c r="E318" s="10"/>
      <c r="F318" s="10"/>
      <c r="G318" s="10"/>
      <c r="H318" s="10"/>
      <c r="I318" s="10"/>
      <c r="J318" s="10"/>
      <c r="K318" s="10"/>
    </row>
    <row r="319" spans="2:11" s="15" customFormat="1" x14ac:dyDescent="0.15">
      <c r="B319" s="10"/>
      <c r="C319" s="43"/>
      <c r="D319" s="10"/>
      <c r="E319" s="10"/>
      <c r="F319" s="10"/>
      <c r="G319" s="10"/>
      <c r="H319" s="10"/>
      <c r="I319" s="10"/>
      <c r="J319" s="10"/>
      <c r="K319" s="10"/>
    </row>
    <row r="320" spans="2:11" s="15" customFormat="1" x14ac:dyDescent="0.15">
      <c r="B320" s="10"/>
      <c r="C320" s="43"/>
      <c r="D320" s="10"/>
      <c r="E320" s="10"/>
      <c r="F320" s="10"/>
      <c r="G320" s="10"/>
      <c r="H320" s="10"/>
      <c r="I320" s="10"/>
      <c r="J320" s="10"/>
      <c r="K320" s="10"/>
    </row>
    <row r="321" spans="2:11" s="15" customFormat="1" x14ac:dyDescent="0.15">
      <c r="B321" s="10"/>
      <c r="C321" s="43"/>
      <c r="D321" s="10"/>
      <c r="E321" s="10"/>
      <c r="F321" s="10"/>
      <c r="G321" s="10"/>
      <c r="H321" s="10"/>
      <c r="I321" s="10"/>
      <c r="J321" s="10"/>
      <c r="K321" s="10"/>
    </row>
    <row r="322" spans="2:11" s="15" customFormat="1" x14ac:dyDescent="0.15">
      <c r="B322" s="10"/>
      <c r="C322" s="43"/>
      <c r="D322" s="10"/>
      <c r="E322" s="10"/>
      <c r="F322" s="10"/>
      <c r="G322" s="10"/>
      <c r="H322" s="10"/>
      <c r="I322" s="10"/>
      <c r="J322" s="10"/>
      <c r="K322" s="10"/>
    </row>
    <row r="323" spans="2:11" s="15" customFormat="1" x14ac:dyDescent="0.15">
      <c r="B323" s="10"/>
      <c r="C323" s="43"/>
      <c r="D323" s="10"/>
      <c r="E323" s="10"/>
      <c r="F323" s="10"/>
      <c r="G323" s="10"/>
      <c r="H323" s="10"/>
      <c r="I323" s="10"/>
      <c r="J323" s="10"/>
      <c r="K323" s="10"/>
    </row>
    <row r="324" spans="2:11" s="15" customFormat="1" x14ac:dyDescent="0.15">
      <c r="B324" s="10"/>
      <c r="C324" s="43"/>
      <c r="D324" s="10"/>
      <c r="E324" s="10"/>
      <c r="F324" s="10"/>
      <c r="G324" s="10"/>
      <c r="H324" s="10"/>
      <c r="I324" s="10"/>
      <c r="J324" s="10"/>
      <c r="K324" s="10"/>
    </row>
    <row r="325" spans="2:11" s="15" customFormat="1" x14ac:dyDescent="0.15">
      <c r="B325" s="10"/>
      <c r="C325" s="43"/>
      <c r="D325" s="10"/>
      <c r="E325" s="10"/>
      <c r="F325" s="10"/>
      <c r="G325" s="10"/>
      <c r="H325" s="10"/>
      <c r="I325" s="10"/>
      <c r="J325" s="10"/>
      <c r="K325" s="10"/>
    </row>
    <row r="326" spans="2:11" s="15" customFormat="1" x14ac:dyDescent="0.15">
      <c r="B326" s="10"/>
      <c r="C326" s="43"/>
      <c r="D326" s="10"/>
      <c r="E326" s="10"/>
      <c r="F326" s="10"/>
      <c r="G326" s="10"/>
      <c r="H326" s="10"/>
      <c r="I326" s="10"/>
      <c r="J326" s="10"/>
      <c r="K326" s="10"/>
    </row>
    <row r="327" spans="2:11" s="15" customFormat="1" x14ac:dyDescent="0.15">
      <c r="B327" s="10"/>
      <c r="C327" s="43"/>
      <c r="D327" s="10"/>
      <c r="E327" s="10"/>
      <c r="F327" s="10"/>
      <c r="G327" s="10"/>
      <c r="H327" s="10"/>
      <c r="I327" s="10"/>
      <c r="J327" s="10"/>
      <c r="K327" s="10"/>
    </row>
    <row r="328" spans="2:11" s="15" customFormat="1" x14ac:dyDescent="0.15">
      <c r="B328" s="10"/>
      <c r="C328" s="43"/>
      <c r="D328" s="10"/>
      <c r="E328" s="10"/>
      <c r="F328" s="10"/>
      <c r="G328" s="10"/>
      <c r="H328" s="10"/>
      <c r="I328" s="10"/>
      <c r="J328" s="10"/>
      <c r="K328" s="10"/>
    </row>
    <row r="329" spans="2:11" s="15" customFormat="1" x14ac:dyDescent="0.15">
      <c r="B329" s="10"/>
      <c r="C329" s="43"/>
      <c r="D329" s="10"/>
      <c r="E329" s="10"/>
      <c r="F329" s="10"/>
      <c r="G329" s="10"/>
      <c r="H329" s="10"/>
      <c r="I329" s="10"/>
      <c r="J329" s="10"/>
      <c r="K329" s="10"/>
    </row>
    <row r="330" spans="2:11" s="15" customFormat="1" x14ac:dyDescent="0.15">
      <c r="B330" s="10"/>
      <c r="C330" s="43"/>
      <c r="D330" s="10"/>
      <c r="E330" s="10"/>
      <c r="F330" s="10"/>
      <c r="G330" s="10"/>
      <c r="H330" s="10"/>
      <c r="I330" s="10"/>
      <c r="J330" s="10"/>
      <c r="K330" s="10"/>
    </row>
    <row r="331" spans="2:11" s="15" customFormat="1" x14ac:dyDescent="0.15">
      <c r="B331" s="10"/>
      <c r="C331" s="43"/>
      <c r="D331" s="10"/>
      <c r="E331" s="10"/>
      <c r="F331" s="10"/>
      <c r="G331" s="10"/>
      <c r="H331" s="10"/>
      <c r="I331" s="10"/>
      <c r="J331" s="10"/>
      <c r="K331" s="10"/>
    </row>
    <row r="332" spans="2:11" s="15" customFormat="1" x14ac:dyDescent="0.15">
      <c r="B332" s="10"/>
      <c r="C332" s="43"/>
      <c r="D332" s="10"/>
      <c r="E332" s="10"/>
      <c r="F332" s="10"/>
      <c r="G332" s="10"/>
      <c r="H332" s="10"/>
      <c r="I332" s="10"/>
      <c r="J332" s="10"/>
      <c r="K332" s="10"/>
    </row>
    <row r="333" spans="2:11" s="15" customFormat="1" x14ac:dyDescent="0.15">
      <c r="B333" s="10"/>
      <c r="C333" s="43"/>
      <c r="D333" s="10"/>
      <c r="E333" s="10"/>
      <c r="F333" s="10"/>
      <c r="G333" s="10"/>
      <c r="H333" s="10"/>
      <c r="I333" s="10"/>
      <c r="J333" s="10"/>
      <c r="K333" s="10"/>
    </row>
    <row r="334" spans="2:11" s="15" customFormat="1" x14ac:dyDescent="0.15">
      <c r="B334" s="10"/>
      <c r="C334" s="43"/>
      <c r="D334" s="10"/>
      <c r="E334" s="10"/>
      <c r="F334" s="10"/>
      <c r="G334" s="10"/>
      <c r="H334" s="10"/>
      <c r="I334" s="10"/>
      <c r="J334" s="10"/>
      <c r="K334" s="10"/>
    </row>
    <row r="335" spans="2:11" s="15" customFormat="1" x14ac:dyDescent="0.15">
      <c r="B335" s="10"/>
      <c r="C335" s="43"/>
      <c r="D335" s="10"/>
      <c r="E335" s="10"/>
      <c r="F335" s="10"/>
      <c r="G335" s="10"/>
      <c r="H335" s="10"/>
      <c r="I335" s="10"/>
      <c r="J335" s="10"/>
      <c r="K335" s="10"/>
    </row>
    <row r="336" spans="2:11" s="15" customFormat="1" x14ac:dyDescent="0.15">
      <c r="B336" s="10"/>
      <c r="C336" s="43"/>
      <c r="D336" s="10"/>
      <c r="E336" s="10"/>
      <c r="F336" s="10"/>
      <c r="G336" s="10"/>
      <c r="H336" s="10"/>
      <c r="I336" s="10"/>
      <c r="J336" s="10"/>
      <c r="K336" s="10"/>
    </row>
    <row r="337" spans="2:11" s="15" customFormat="1" x14ac:dyDescent="0.15">
      <c r="B337" s="10"/>
      <c r="C337" s="43"/>
      <c r="D337" s="10"/>
      <c r="E337" s="10"/>
      <c r="F337" s="10"/>
      <c r="G337" s="10"/>
      <c r="H337" s="10"/>
      <c r="I337" s="10"/>
      <c r="J337" s="10"/>
      <c r="K337" s="10"/>
    </row>
    <row r="338" spans="2:11" s="15" customFormat="1" x14ac:dyDescent="0.15">
      <c r="B338" s="10"/>
      <c r="C338" s="43"/>
      <c r="D338" s="10"/>
      <c r="E338" s="10"/>
      <c r="F338" s="10"/>
      <c r="G338" s="10"/>
      <c r="H338" s="10"/>
      <c r="I338" s="10"/>
      <c r="J338" s="10"/>
      <c r="K338" s="10"/>
    </row>
    <row r="339" spans="2:11" s="15" customFormat="1" x14ac:dyDescent="0.15">
      <c r="B339" s="10"/>
      <c r="C339" s="43"/>
      <c r="D339" s="10"/>
      <c r="E339" s="10"/>
      <c r="F339" s="10"/>
      <c r="G339" s="10"/>
      <c r="H339" s="10"/>
      <c r="I339" s="10"/>
      <c r="J339" s="10"/>
      <c r="K339" s="10"/>
    </row>
    <row r="340" spans="2:11" s="15" customFormat="1" x14ac:dyDescent="0.15">
      <c r="B340" s="10"/>
      <c r="C340" s="43"/>
      <c r="D340" s="10"/>
      <c r="E340" s="10"/>
      <c r="F340" s="10"/>
      <c r="G340" s="10"/>
      <c r="H340" s="10"/>
      <c r="I340" s="10"/>
      <c r="J340" s="10"/>
      <c r="K340" s="10"/>
    </row>
    <row r="341" spans="2:11" s="15" customFormat="1" x14ac:dyDescent="0.15">
      <c r="B341" s="10"/>
      <c r="C341" s="43"/>
      <c r="D341" s="10"/>
      <c r="E341" s="10"/>
      <c r="F341" s="10"/>
      <c r="G341" s="10"/>
      <c r="H341" s="10"/>
      <c r="I341" s="10"/>
      <c r="J341" s="10"/>
      <c r="K341" s="10"/>
    </row>
    <row r="342" spans="2:11" s="15" customFormat="1" x14ac:dyDescent="0.15">
      <c r="B342" s="10"/>
      <c r="C342" s="43"/>
      <c r="D342" s="10"/>
      <c r="E342" s="10"/>
      <c r="F342" s="10"/>
      <c r="G342" s="10"/>
      <c r="H342" s="10"/>
      <c r="I342" s="10"/>
      <c r="J342" s="10"/>
      <c r="K342" s="10"/>
    </row>
    <row r="343" spans="2:11" s="15" customFormat="1" x14ac:dyDescent="0.15">
      <c r="B343" s="10"/>
      <c r="C343" s="43"/>
      <c r="D343" s="10"/>
      <c r="E343" s="10"/>
      <c r="F343" s="10"/>
      <c r="G343" s="10"/>
      <c r="H343" s="10"/>
      <c r="I343" s="10"/>
      <c r="J343" s="10"/>
      <c r="K343" s="10"/>
    </row>
    <row r="344" spans="2:11" s="15" customFormat="1" x14ac:dyDescent="0.15">
      <c r="B344" s="10"/>
      <c r="C344" s="43"/>
      <c r="D344" s="10"/>
      <c r="E344" s="10"/>
      <c r="F344" s="10"/>
      <c r="G344" s="10"/>
      <c r="H344" s="10"/>
      <c r="I344" s="10"/>
      <c r="J344" s="10"/>
      <c r="K344" s="10"/>
    </row>
    <row r="345" spans="2:11" s="15" customFormat="1" x14ac:dyDescent="0.15">
      <c r="B345" s="10"/>
      <c r="C345" s="43"/>
      <c r="D345" s="10"/>
      <c r="E345" s="10"/>
      <c r="F345" s="10"/>
      <c r="G345" s="10"/>
      <c r="H345" s="10"/>
      <c r="I345" s="10"/>
      <c r="J345" s="10"/>
      <c r="K345" s="10"/>
    </row>
    <row r="346" spans="2:11" s="15" customFormat="1" x14ac:dyDescent="0.15">
      <c r="B346" s="10"/>
      <c r="C346" s="43"/>
      <c r="D346" s="10"/>
      <c r="E346" s="10"/>
      <c r="F346" s="10"/>
      <c r="G346" s="10"/>
      <c r="H346" s="10"/>
      <c r="I346" s="10"/>
      <c r="J346" s="10"/>
      <c r="K346" s="10"/>
    </row>
    <row r="347" spans="2:11" s="15" customFormat="1" x14ac:dyDescent="0.15">
      <c r="B347" s="10"/>
      <c r="C347" s="43"/>
      <c r="D347" s="10"/>
      <c r="E347" s="10"/>
      <c r="F347" s="10"/>
      <c r="G347" s="10"/>
      <c r="H347" s="10"/>
      <c r="I347" s="10"/>
      <c r="J347" s="10"/>
      <c r="K347" s="10"/>
    </row>
    <row r="348" spans="2:11" s="15" customFormat="1" x14ac:dyDescent="0.15">
      <c r="B348" s="10"/>
      <c r="C348" s="43"/>
      <c r="D348" s="10"/>
      <c r="E348" s="10"/>
      <c r="F348" s="10"/>
      <c r="G348" s="10"/>
      <c r="H348" s="10"/>
      <c r="I348" s="10"/>
      <c r="J348" s="10"/>
      <c r="K348" s="10"/>
    </row>
    <row r="349" spans="2:11" s="15" customFormat="1" x14ac:dyDescent="0.15">
      <c r="B349" s="10"/>
      <c r="C349" s="43"/>
      <c r="D349" s="10"/>
      <c r="E349" s="10"/>
      <c r="F349" s="10"/>
      <c r="G349" s="10"/>
      <c r="H349" s="10"/>
      <c r="I349" s="10"/>
      <c r="J349" s="10"/>
      <c r="K349" s="10"/>
    </row>
    <row r="350" spans="2:11" s="15" customFormat="1" x14ac:dyDescent="0.15">
      <c r="B350" s="10"/>
      <c r="C350" s="43"/>
      <c r="D350" s="10"/>
      <c r="E350" s="10"/>
      <c r="F350" s="10"/>
      <c r="G350" s="10"/>
      <c r="H350" s="10"/>
      <c r="I350" s="10"/>
      <c r="J350" s="10"/>
      <c r="K350" s="10"/>
    </row>
    <row r="351" spans="2:11" s="15" customFormat="1" x14ac:dyDescent="0.15">
      <c r="B351" s="10"/>
      <c r="C351" s="43"/>
      <c r="D351" s="10"/>
      <c r="E351" s="10"/>
      <c r="F351" s="10"/>
      <c r="G351" s="10"/>
      <c r="H351" s="10"/>
      <c r="I351" s="10"/>
      <c r="J351" s="10"/>
      <c r="K351" s="10"/>
    </row>
    <row r="352" spans="2:11" s="15" customFormat="1" x14ac:dyDescent="0.15">
      <c r="B352" s="10"/>
      <c r="C352" s="43"/>
      <c r="D352" s="10"/>
      <c r="E352" s="10"/>
      <c r="F352" s="10"/>
      <c r="G352" s="10"/>
      <c r="H352" s="10"/>
      <c r="I352" s="10"/>
      <c r="J352" s="10"/>
      <c r="K352" s="10"/>
    </row>
    <row r="353" spans="2:11" s="15" customFormat="1" x14ac:dyDescent="0.15">
      <c r="B353" s="10"/>
      <c r="C353" s="43"/>
      <c r="D353" s="10"/>
      <c r="E353" s="10"/>
      <c r="F353" s="10"/>
      <c r="G353" s="10"/>
      <c r="H353" s="10"/>
      <c r="I353" s="10"/>
      <c r="J353" s="10"/>
      <c r="K353" s="10"/>
    </row>
    <row r="354" spans="2:11" s="15" customFormat="1" x14ac:dyDescent="0.15">
      <c r="B354" s="10"/>
      <c r="C354" s="43"/>
      <c r="D354" s="10"/>
      <c r="E354" s="10"/>
      <c r="F354" s="10"/>
      <c r="G354" s="10"/>
      <c r="H354" s="10"/>
      <c r="I354" s="10"/>
      <c r="J354" s="10"/>
      <c r="K354" s="10"/>
    </row>
    <row r="355" spans="2:11" s="15" customFormat="1" x14ac:dyDescent="0.15">
      <c r="B355" s="10"/>
      <c r="C355" s="43"/>
      <c r="D355" s="10"/>
      <c r="E355" s="10"/>
      <c r="F355" s="10"/>
      <c r="G355" s="10"/>
      <c r="H355" s="10"/>
      <c r="I355" s="10"/>
      <c r="J355" s="10"/>
      <c r="K355" s="10"/>
    </row>
    <row r="356" spans="2:11" s="15" customFormat="1" x14ac:dyDescent="0.15">
      <c r="B356" s="10"/>
      <c r="C356" s="43"/>
      <c r="D356" s="10"/>
      <c r="E356" s="10"/>
      <c r="F356" s="10"/>
      <c r="G356" s="10"/>
      <c r="H356" s="10"/>
      <c r="I356" s="10"/>
      <c r="J356" s="10"/>
      <c r="K356" s="10"/>
    </row>
    <row r="357" spans="2:11" s="15" customFormat="1" x14ac:dyDescent="0.15">
      <c r="B357" s="10"/>
      <c r="C357" s="43"/>
      <c r="D357" s="10"/>
      <c r="E357" s="10"/>
      <c r="F357" s="10"/>
      <c r="G357" s="10"/>
      <c r="H357" s="10"/>
      <c r="I357" s="10"/>
      <c r="J357" s="10"/>
      <c r="K357" s="10"/>
    </row>
    <row r="358" spans="2:11" s="15" customFormat="1" x14ac:dyDescent="0.15">
      <c r="B358" s="10"/>
      <c r="C358" s="43"/>
      <c r="D358" s="10"/>
      <c r="E358" s="10"/>
      <c r="F358" s="10"/>
      <c r="G358" s="10"/>
      <c r="H358" s="10"/>
      <c r="I358" s="10"/>
      <c r="J358" s="10"/>
      <c r="K358" s="10"/>
    </row>
    <row r="359" spans="2:11" s="15" customFormat="1" x14ac:dyDescent="0.15">
      <c r="B359" s="10"/>
      <c r="C359" s="43"/>
      <c r="D359" s="10"/>
      <c r="E359" s="10"/>
      <c r="F359" s="10"/>
      <c r="G359" s="10"/>
      <c r="H359" s="10"/>
      <c r="I359" s="10"/>
      <c r="J359" s="10"/>
      <c r="K359" s="10"/>
    </row>
    <row r="360" spans="2:11" s="15" customFormat="1" x14ac:dyDescent="0.15">
      <c r="B360" s="10"/>
      <c r="C360" s="43"/>
      <c r="D360" s="10"/>
      <c r="E360" s="10"/>
      <c r="F360" s="10"/>
      <c r="G360" s="10"/>
      <c r="H360" s="10"/>
      <c r="I360" s="10"/>
      <c r="J360" s="10"/>
      <c r="K360" s="10"/>
    </row>
    <row r="361" spans="2:11" s="15" customFormat="1" x14ac:dyDescent="0.15">
      <c r="B361" s="10"/>
      <c r="C361" s="43"/>
      <c r="D361" s="10"/>
      <c r="E361" s="10"/>
      <c r="F361" s="10"/>
      <c r="G361" s="10"/>
      <c r="H361" s="10"/>
      <c r="I361" s="10"/>
      <c r="J361" s="10"/>
      <c r="K361" s="10"/>
    </row>
    <row r="362" spans="2:11" s="15" customFormat="1" x14ac:dyDescent="0.15">
      <c r="B362" s="10"/>
      <c r="C362" s="43"/>
      <c r="D362" s="10"/>
      <c r="E362" s="10"/>
      <c r="F362" s="10"/>
      <c r="G362" s="10"/>
      <c r="H362" s="10"/>
      <c r="I362" s="10"/>
      <c r="J362" s="10"/>
      <c r="K362" s="10"/>
    </row>
    <row r="363" spans="2:11" s="15" customFormat="1" x14ac:dyDescent="0.15">
      <c r="B363" s="10"/>
      <c r="C363" s="43"/>
      <c r="D363" s="10"/>
      <c r="E363" s="10"/>
      <c r="F363" s="10"/>
      <c r="G363" s="10"/>
      <c r="H363" s="10"/>
      <c r="I363" s="10"/>
      <c r="J363" s="10"/>
      <c r="K363" s="10"/>
    </row>
    <row r="364" spans="2:11" s="15" customFormat="1" x14ac:dyDescent="0.15">
      <c r="B364" s="10"/>
      <c r="C364" s="43"/>
      <c r="D364" s="10"/>
      <c r="E364" s="10"/>
      <c r="F364" s="10"/>
      <c r="G364" s="10"/>
      <c r="H364" s="10"/>
      <c r="I364" s="10"/>
      <c r="J364" s="10"/>
      <c r="K364" s="10"/>
    </row>
    <row r="365" spans="2:11" s="15" customFormat="1" x14ac:dyDescent="0.15">
      <c r="B365" s="10"/>
      <c r="C365" s="43"/>
      <c r="D365" s="10"/>
      <c r="E365" s="10"/>
      <c r="F365" s="10"/>
      <c r="G365" s="10"/>
      <c r="H365" s="10"/>
      <c r="I365" s="10"/>
      <c r="J365" s="10"/>
      <c r="K365" s="10"/>
    </row>
    <row r="366" spans="2:11" s="15" customFormat="1" x14ac:dyDescent="0.15">
      <c r="B366" s="10"/>
      <c r="C366" s="43"/>
      <c r="D366" s="10"/>
      <c r="E366" s="10"/>
      <c r="F366" s="10"/>
      <c r="G366" s="10"/>
      <c r="H366" s="10"/>
      <c r="I366" s="10"/>
      <c r="J366" s="10"/>
      <c r="K366" s="10"/>
    </row>
    <row r="367" spans="2:11" s="15" customFormat="1" x14ac:dyDescent="0.15">
      <c r="B367" s="10"/>
      <c r="C367" s="43"/>
      <c r="D367" s="10"/>
      <c r="E367" s="10"/>
      <c r="F367" s="10"/>
      <c r="G367" s="10"/>
      <c r="H367" s="10"/>
      <c r="I367" s="10"/>
      <c r="J367" s="10"/>
      <c r="K367" s="10"/>
    </row>
    <row r="368" spans="2:11" s="15" customFormat="1" x14ac:dyDescent="0.15">
      <c r="B368" s="10"/>
      <c r="C368" s="43"/>
      <c r="D368" s="10"/>
      <c r="E368" s="10"/>
      <c r="F368" s="10"/>
      <c r="G368" s="10"/>
      <c r="H368" s="10"/>
      <c r="I368" s="10"/>
      <c r="J368" s="10"/>
      <c r="K368" s="10"/>
    </row>
    <row r="369" spans="2:11" s="15" customFormat="1" x14ac:dyDescent="0.15">
      <c r="B369" s="10"/>
      <c r="C369" s="43"/>
      <c r="D369" s="10"/>
      <c r="E369" s="10"/>
      <c r="F369" s="10"/>
      <c r="G369" s="10"/>
      <c r="H369" s="10"/>
      <c r="I369" s="10"/>
      <c r="J369" s="10"/>
      <c r="K369" s="10"/>
    </row>
    <row r="370" spans="2:11" s="15" customFormat="1" x14ac:dyDescent="0.15">
      <c r="B370" s="10"/>
      <c r="C370" s="43"/>
      <c r="D370" s="10"/>
      <c r="E370" s="10"/>
      <c r="F370" s="10"/>
      <c r="G370" s="10"/>
      <c r="H370" s="10"/>
      <c r="I370" s="10"/>
      <c r="J370" s="10"/>
      <c r="K370" s="10"/>
    </row>
    <row r="371" spans="2:11" s="15" customFormat="1" x14ac:dyDescent="0.15">
      <c r="B371" s="10"/>
      <c r="C371" s="43"/>
      <c r="D371" s="10"/>
      <c r="E371" s="10"/>
      <c r="F371" s="10"/>
      <c r="G371" s="10"/>
      <c r="H371" s="10"/>
      <c r="I371" s="10"/>
      <c r="J371" s="10"/>
      <c r="K371" s="10"/>
    </row>
    <row r="372" spans="2:11" s="15" customFormat="1" x14ac:dyDescent="0.15">
      <c r="B372" s="10"/>
      <c r="C372" s="43"/>
      <c r="D372" s="10"/>
      <c r="E372" s="10"/>
      <c r="F372" s="10"/>
      <c r="G372" s="10"/>
      <c r="H372" s="10"/>
      <c r="I372" s="10"/>
      <c r="J372" s="10"/>
      <c r="K372" s="10"/>
    </row>
    <row r="373" spans="2:11" s="15" customFormat="1" x14ac:dyDescent="0.15">
      <c r="B373" s="10"/>
      <c r="C373" s="43"/>
      <c r="D373" s="10"/>
      <c r="E373" s="10"/>
      <c r="F373" s="10"/>
      <c r="G373" s="10"/>
      <c r="H373" s="10"/>
      <c r="I373" s="10"/>
      <c r="J373" s="10"/>
      <c r="K373" s="10"/>
    </row>
    <row r="374" spans="2:11" s="15" customFormat="1" x14ac:dyDescent="0.15">
      <c r="B374" s="10"/>
      <c r="C374" s="43"/>
      <c r="D374" s="10"/>
      <c r="E374" s="10"/>
      <c r="F374" s="10"/>
      <c r="G374" s="10"/>
      <c r="H374" s="10"/>
      <c r="I374" s="10"/>
      <c r="J374" s="10"/>
      <c r="K374" s="10"/>
    </row>
    <row r="375" spans="2:11" s="15" customFormat="1" x14ac:dyDescent="0.15">
      <c r="B375" s="10"/>
      <c r="C375" s="43"/>
      <c r="D375" s="10"/>
      <c r="E375" s="10"/>
      <c r="F375" s="10"/>
      <c r="G375" s="10"/>
      <c r="H375" s="10"/>
      <c r="I375" s="10"/>
      <c r="J375" s="10"/>
      <c r="K375" s="10"/>
    </row>
    <row r="376" spans="2:11" s="15" customFormat="1" x14ac:dyDescent="0.15">
      <c r="B376" s="10"/>
      <c r="C376" s="43"/>
      <c r="D376" s="10"/>
      <c r="E376" s="10"/>
      <c r="F376" s="10"/>
      <c r="G376" s="10"/>
      <c r="H376" s="10"/>
      <c r="I376" s="10"/>
      <c r="J376" s="10"/>
      <c r="K376" s="10"/>
    </row>
    <row r="377" spans="2:11" s="15" customFormat="1" x14ac:dyDescent="0.15">
      <c r="B377" s="10"/>
      <c r="C377" s="43"/>
      <c r="D377" s="10"/>
      <c r="E377" s="10"/>
      <c r="F377" s="10"/>
      <c r="G377" s="10"/>
      <c r="H377" s="10"/>
      <c r="I377" s="10"/>
      <c r="J377" s="10"/>
      <c r="K377" s="10"/>
    </row>
    <row r="378" spans="2:11" s="15" customFormat="1" x14ac:dyDescent="0.15">
      <c r="B378" s="10"/>
      <c r="C378" s="43"/>
      <c r="D378" s="10"/>
      <c r="E378" s="10"/>
      <c r="F378" s="10"/>
      <c r="G378" s="10"/>
      <c r="H378" s="10"/>
      <c r="I378" s="10"/>
      <c r="J378" s="10"/>
      <c r="K378" s="10"/>
    </row>
    <row r="379" spans="2:11" s="15" customFormat="1" x14ac:dyDescent="0.15">
      <c r="B379" s="10"/>
      <c r="C379" s="43"/>
      <c r="D379" s="10"/>
      <c r="E379" s="10"/>
      <c r="F379" s="10"/>
      <c r="G379" s="10"/>
      <c r="H379" s="10"/>
      <c r="I379" s="10"/>
      <c r="J379" s="10"/>
      <c r="K379" s="10"/>
    </row>
    <row r="380" spans="2:11" s="15" customFormat="1" x14ac:dyDescent="0.15">
      <c r="B380" s="10"/>
      <c r="C380" s="43"/>
      <c r="D380" s="10"/>
      <c r="E380" s="10"/>
      <c r="F380" s="10"/>
      <c r="G380" s="10"/>
      <c r="H380" s="10"/>
      <c r="I380" s="10"/>
      <c r="J380" s="10"/>
      <c r="K380" s="10"/>
    </row>
    <row r="381" spans="2:11" s="15" customFormat="1" x14ac:dyDescent="0.15">
      <c r="B381" s="10"/>
      <c r="C381" s="43"/>
      <c r="D381" s="10"/>
      <c r="E381" s="10"/>
      <c r="F381" s="10"/>
      <c r="G381" s="10"/>
      <c r="H381" s="10"/>
      <c r="I381" s="10"/>
      <c r="J381" s="10"/>
      <c r="K381" s="10"/>
    </row>
    <row r="382" spans="2:11" s="15" customFormat="1" x14ac:dyDescent="0.15">
      <c r="B382" s="10"/>
      <c r="C382" s="43"/>
      <c r="D382" s="10"/>
      <c r="E382" s="10"/>
      <c r="F382" s="10"/>
      <c r="G382" s="10"/>
      <c r="H382" s="10"/>
      <c r="I382" s="10"/>
      <c r="J382" s="10"/>
      <c r="K382" s="10"/>
    </row>
    <row r="383" spans="2:11" s="15" customFormat="1" x14ac:dyDescent="0.15">
      <c r="B383" s="10"/>
      <c r="C383" s="43"/>
      <c r="D383" s="10"/>
      <c r="E383" s="10"/>
      <c r="F383" s="10"/>
      <c r="G383" s="10"/>
      <c r="H383" s="10"/>
      <c r="I383" s="10"/>
      <c r="J383" s="10"/>
      <c r="K383" s="10"/>
    </row>
    <row r="384" spans="2:11" s="15" customFormat="1" x14ac:dyDescent="0.15">
      <c r="B384" s="10"/>
      <c r="C384" s="43"/>
      <c r="D384" s="10"/>
      <c r="E384" s="10"/>
      <c r="F384" s="10"/>
      <c r="G384" s="10"/>
      <c r="H384" s="10"/>
      <c r="I384" s="10"/>
      <c r="J384" s="10"/>
      <c r="K384" s="10"/>
    </row>
    <row r="385" spans="2:11" s="15" customFormat="1" x14ac:dyDescent="0.15">
      <c r="B385" s="10"/>
      <c r="C385" s="43"/>
      <c r="D385" s="10"/>
      <c r="E385" s="10"/>
      <c r="F385" s="10"/>
      <c r="G385" s="10"/>
      <c r="H385" s="10"/>
      <c r="I385" s="10"/>
      <c r="J385" s="10"/>
      <c r="K385" s="10"/>
    </row>
    <row r="386" spans="2:11" s="15" customFormat="1" x14ac:dyDescent="0.15">
      <c r="B386" s="10"/>
      <c r="C386" s="43"/>
      <c r="D386" s="10"/>
      <c r="E386" s="10"/>
      <c r="F386" s="10"/>
      <c r="G386" s="10"/>
      <c r="H386" s="10"/>
      <c r="I386" s="10"/>
      <c r="J386" s="10"/>
      <c r="K386" s="10"/>
    </row>
    <row r="387" spans="2:11" s="15" customFormat="1" x14ac:dyDescent="0.15">
      <c r="B387" s="10"/>
      <c r="C387" s="43"/>
      <c r="D387" s="10"/>
      <c r="E387" s="10"/>
      <c r="F387" s="10"/>
      <c r="G387" s="10"/>
      <c r="H387" s="10"/>
      <c r="I387" s="10"/>
      <c r="J387" s="10"/>
      <c r="K387" s="10"/>
    </row>
    <row r="388" spans="2:11" s="15" customFormat="1" x14ac:dyDescent="0.15">
      <c r="B388" s="10"/>
      <c r="C388" s="43"/>
      <c r="D388" s="10"/>
      <c r="E388" s="10"/>
      <c r="F388" s="10"/>
      <c r="G388" s="10"/>
      <c r="H388" s="10"/>
      <c r="I388" s="10"/>
      <c r="J388" s="10"/>
      <c r="K388" s="10"/>
    </row>
    <row r="389" spans="2:11" s="15" customFormat="1" x14ac:dyDescent="0.15">
      <c r="B389" s="10"/>
      <c r="C389" s="43"/>
      <c r="D389" s="10"/>
      <c r="E389" s="10"/>
      <c r="F389" s="10"/>
      <c r="G389" s="10"/>
      <c r="H389" s="10"/>
      <c r="I389" s="10"/>
      <c r="J389" s="10"/>
      <c r="K389" s="10"/>
    </row>
    <row r="390" spans="2:11" s="15" customFormat="1" x14ac:dyDescent="0.15">
      <c r="B390" s="10"/>
      <c r="C390" s="43"/>
      <c r="D390" s="10"/>
      <c r="E390" s="10"/>
      <c r="F390" s="10"/>
      <c r="G390" s="10"/>
      <c r="H390" s="10"/>
      <c r="I390" s="10"/>
      <c r="J390" s="10"/>
      <c r="K390" s="10"/>
    </row>
    <row r="391" spans="2:11" s="15" customFormat="1" x14ac:dyDescent="0.15">
      <c r="B391" s="10"/>
      <c r="C391" s="43"/>
      <c r="D391" s="10"/>
      <c r="E391" s="10"/>
      <c r="F391" s="10"/>
      <c r="G391" s="10"/>
      <c r="H391" s="10"/>
      <c r="I391" s="10"/>
      <c r="J391" s="10"/>
      <c r="K391" s="10"/>
    </row>
    <row r="392" spans="2:11" s="15" customFormat="1" x14ac:dyDescent="0.15">
      <c r="B392" s="10"/>
      <c r="C392" s="43"/>
      <c r="D392" s="10"/>
      <c r="E392" s="10"/>
      <c r="F392" s="10"/>
      <c r="G392" s="10"/>
      <c r="H392" s="10"/>
      <c r="I392" s="10"/>
      <c r="J392" s="10"/>
      <c r="K392" s="10"/>
    </row>
    <row r="393" spans="2:11" s="15" customFormat="1" x14ac:dyDescent="0.15">
      <c r="B393" s="10"/>
      <c r="C393" s="43"/>
      <c r="D393" s="10"/>
      <c r="E393" s="10"/>
      <c r="F393" s="10"/>
      <c r="G393" s="10"/>
      <c r="H393" s="10"/>
      <c r="I393" s="10"/>
      <c r="J393" s="10"/>
      <c r="K393" s="10"/>
    </row>
    <row r="394" spans="2:11" s="15" customFormat="1" x14ac:dyDescent="0.15">
      <c r="B394" s="10"/>
      <c r="C394" s="43"/>
      <c r="D394" s="10"/>
      <c r="E394" s="10"/>
      <c r="F394" s="10"/>
      <c r="G394" s="10"/>
      <c r="H394" s="10"/>
      <c r="I394" s="10"/>
      <c r="J394" s="10"/>
      <c r="K394" s="10"/>
    </row>
    <row r="395" spans="2:11" s="15" customFormat="1" x14ac:dyDescent="0.15">
      <c r="B395" s="10"/>
      <c r="C395" s="43"/>
      <c r="D395" s="10"/>
      <c r="E395" s="10"/>
      <c r="F395" s="10"/>
      <c r="G395" s="10"/>
      <c r="H395" s="10"/>
      <c r="I395" s="10"/>
      <c r="J395" s="10"/>
      <c r="K395" s="10"/>
    </row>
    <row r="396" spans="2:11" s="15" customFormat="1" x14ac:dyDescent="0.15">
      <c r="B396" s="10"/>
      <c r="C396" s="43"/>
      <c r="D396" s="10"/>
      <c r="E396" s="10"/>
      <c r="F396" s="10"/>
      <c r="G396" s="10"/>
      <c r="H396" s="10"/>
      <c r="I396" s="10"/>
      <c r="J396" s="10"/>
      <c r="K396" s="10"/>
    </row>
    <row r="397" spans="2:11" s="15" customFormat="1" x14ac:dyDescent="0.15">
      <c r="B397" s="10"/>
      <c r="C397" s="43"/>
      <c r="D397" s="10"/>
      <c r="E397" s="10"/>
      <c r="F397" s="10"/>
      <c r="G397" s="10"/>
      <c r="H397" s="10"/>
      <c r="I397" s="10"/>
      <c r="J397" s="10"/>
      <c r="K397" s="10"/>
    </row>
  </sheetData>
  <conditionalFormatting sqref="D6 H6:I6 C26:K27 G25 G28:G29 C62:K63 G61 G64:G65">
    <cfRule type="expression" dxfId="553" priority="62">
      <formula>IF(AND(C6&gt;-0.4999999,C6&lt;0.4999999),IF(C6=0,FALSE,TRUE),FALSE)</formula>
    </cfRule>
  </conditionalFormatting>
  <conditionalFormatting sqref="G6">
    <cfRule type="expression" dxfId="552" priority="61">
      <formula>IF(AND(G6&gt;-0.4999999,G6&lt;0.4999999),IF(G6=0,FALSE,TRUE),FALSE)</formula>
    </cfRule>
  </conditionalFormatting>
  <conditionalFormatting sqref="D42 H42:I42">
    <cfRule type="expression" dxfId="551" priority="59">
      <formula>IF(AND(D42&gt;-0.4999999,D42&lt;0.4999999),IF(D42=0,FALSE,TRUE),FALSE)</formula>
    </cfRule>
  </conditionalFormatting>
  <conditionalFormatting sqref="C6">
    <cfRule type="expression" dxfId="550" priority="60">
      <formula>IF(AND(C6&gt;-0.4999999,C6&lt;0.4999999),IF(C6=0,FALSE,TRUE),FALSE)</formula>
    </cfRule>
  </conditionalFormatting>
  <conditionalFormatting sqref="G42">
    <cfRule type="expression" dxfId="549" priority="58">
      <formula>IF(AND(G42&gt;-0.4999999,G42&lt;0.4999999),IF(G42=0,FALSE,TRUE),FALSE)</formula>
    </cfRule>
  </conditionalFormatting>
  <conditionalFormatting sqref="C42">
    <cfRule type="expression" dxfId="548" priority="57">
      <formula>IF(AND(C42&gt;-0.4999999,C42&lt;0.4999999),IF(C42=0,FALSE,TRUE),FALSE)</formula>
    </cfRule>
  </conditionalFormatting>
  <conditionalFormatting sqref="D7:K8 D10:K12">
    <cfRule type="expression" dxfId="547" priority="56">
      <formula>IF(AND(D7&gt;-0.4999999,D7&lt;0.4999999),IF(D7=0,FALSE,TRUE),FALSE)</formula>
    </cfRule>
  </conditionalFormatting>
  <conditionalFormatting sqref="D20:K22">
    <cfRule type="expression" dxfId="546" priority="54">
      <formula>IF(AND(D20&gt;-0.4999999,D20&lt;0.4999999),IF(D20=0,FALSE,TRUE),FALSE)</formula>
    </cfRule>
  </conditionalFormatting>
  <conditionalFormatting sqref="D8:K10">
    <cfRule type="expression" dxfId="545" priority="55">
      <formula>IF(AND(D8&gt;-0.4999999,D8&lt;0.4999999),IF(D8=0,FALSE,TRUE),FALSE)</formula>
    </cfRule>
  </conditionalFormatting>
  <conditionalFormatting sqref="D32:K34">
    <cfRule type="expression" dxfId="544" priority="35">
      <formula>IF(AND(D32&gt;-0.4999999,D32&lt;0.4999999),IF(D32=0,FALSE,TRUE),FALSE)</formula>
    </cfRule>
  </conditionalFormatting>
  <conditionalFormatting sqref="G24">
    <cfRule type="expression" dxfId="543" priority="41">
      <formula>IF(AND(G24&gt;-0.4999999,G24&lt;0.4999999),IF(G24=0,FALSE,TRUE),FALSE)</formula>
    </cfRule>
  </conditionalFormatting>
  <conditionalFormatting sqref="D19:K19">
    <cfRule type="expression" dxfId="542" priority="44">
      <formula>IF(AND(D19&gt;-0.4999999,D19&lt;0.4999999),IF(D19=0,FALSE,TRUE),FALSE)</formula>
    </cfRule>
  </conditionalFormatting>
  <conditionalFormatting sqref="C19">
    <cfRule type="expression" dxfId="541" priority="43">
      <formula>IF(AND(C19&gt;-0.4999999,C19&lt;0.4999999),IF(C19=0,FALSE,TRUE),FALSE)</formula>
    </cfRule>
  </conditionalFormatting>
  <conditionalFormatting sqref="C20:C22">
    <cfRule type="expression" dxfId="540" priority="50">
      <formula>IF(AND(C20&gt;-0.4999999,C20&lt;0.4999999),IF(C20=0,FALSE,TRUE),FALSE)</formula>
    </cfRule>
  </conditionalFormatting>
  <conditionalFormatting sqref="G7:G12 G20:G22">
    <cfRule type="expression" dxfId="539" priority="53">
      <formula>IF(AND(G7&gt;-0.4999999,G7&lt;0.4999999),IF(G7=0,FALSE,TRUE),FALSE)</formula>
    </cfRule>
  </conditionalFormatting>
  <conditionalFormatting sqref="D24:D26 H24:I26 E25:G26 J25:K26 D27:K29">
    <cfRule type="expression" dxfId="538" priority="42">
      <formula>IF(AND(D24&gt;-0.4999999,D24&lt;0.4999999),IF(D24=0,FALSE,TRUE),FALSE)</formula>
    </cfRule>
  </conditionalFormatting>
  <conditionalFormatting sqref="D30:K30">
    <cfRule type="expression" dxfId="537" priority="37">
      <formula>IF(AND(D30&gt;-0.4999999,D30&lt;0.4999999),IF(D30=0,FALSE,TRUE),FALSE)</formula>
    </cfRule>
  </conditionalFormatting>
  <conditionalFormatting sqref="C7:C8 C10:C12">
    <cfRule type="expression" dxfId="536" priority="52">
      <formula>IF(AND(C7&gt;-0.4999999,C7&lt;0.4999999),IF(C7=0,FALSE,TRUE),FALSE)</formula>
    </cfRule>
  </conditionalFormatting>
  <conditionalFormatting sqref="C8:C10">
    <cfRule type="expression" dxfId="535" priority="51">
      <formula>IF(AND(C8&gt;-0.4999999,C8&lt;0.4999999),IF(C8=0,FALSE,TRUE),FALSE)</formula>
    </cfRule>
  </conditionalFormatting>
  <conditionalFormatting sqref="C13:C14 C16:C18">
    <cfRule type="expression" dxfId="534" priority="46">
      <formula>IF(AND(C13&gt;-0.4999999,C13&lt;0.4999999),IF(C13=0,FALSE,TRUE),FALSE)</formula>
    </cfRule>
  </conditionalFormatting>
  <conditionalFormatting sqref="D31:K32">
    <cfRule type="expression" dxfId="533" priority="34">
      <formula>IF(AND(D31&gt;-0.4999999,D31&lt;0.4999999),IF(D31=0,FALSE,TRUE),FALSE)</formula>
    </cfRule>
  </conditionalFormatting>
  <conditionalFormatting sqref="D14:K16">
    <cfRule type="expression" dxfId="532" priority="48">
      <formula>IF(AND(D14&gt;-0.4999999,D14&lt;0.4999999),IF(D14=0,FALSE,TRUE),FALSE)</formula>
    </cfRule>
  </conditionalFormatting>
  <conditionalFormatting sqref="D13:K14 D16:K18">
    <cfRule type="expression" dxfId="531" priority="49">
      <formula>IF(AND(D13&gt;-0.4999999,D13&lt;0.4999999),IF(D13=0,FALSE,TRUE),FALSE)</formula>
    </cfRule>
  </conditionalFormatting>
  <conditionalFormatting sqref="D23:K23">
    <cfRule type="expression" dxfId="530" priority="39">
      <formula>IF(AND(D23&gt;-0.4999999,D23&lt;0.4999999),IF(D23=0,FALSE,TRUE),FALSE)</formula>
    </cfRule>
  </conditionalFormatting>
  <conditionalFormatting sqref="C23">
    <cfRule type="expression" dxfId="529" priority="38">
      <formula>IF(AND(C23&gt;-0.4999999,C23&lt;0.4999999),IF(C23=0,FALSE,TRUE),FALSE)</formula>
    </cfRule>
  </conditionalFormatting>
  <conditionalFormatting sqref="C14:C16">
    <cfRule type="expression" dxfId="528" priority="45">
      <formula>IF(AND(C14&gt;-0.4999999,C14&lt;0.4999999),IF(C14=0,FALSE,TRUE),FALSE)</formula>
    </cfRule>
  </conditionalFormatting>
  <conditionalFormatting sqref="G13:G18">
    <cfRule type="expression" dxfId="527" priority="47">
      <formula>IF(AND(G13&gt;-0.4999999,G13&lt;0.4999999),IF(G13=0,FALSE,TRUE),FALSE)</formula>
    </cfRule>
  </conditionalFormatting>
  <conditionalFormatting sqref="C31:C32">
    <cfRule type="expression" dxfId="526" priority="31">
      <formula>IF(AND(C31&gt;-0.4999999,C31&lt;0.4999999),IF(C31=0,FALSE,TRUE),FALSE)</formula>
    </cfRule>
  </conditionalFormatting>
  <conditionalFormatting sqref="C24:C29">
    <cfRule type="expression" dxfId="525" priority="40">
      <formula>IF(AND(C24&gt;-0.4999999,C24&lt;0.4999999),IF(C24=0,FALSE,TRUE),FALSE)</formula>
    </cfRule>
  </conditionalFormatting>
  <conditionalFormatting sqref="C30">
    <cfRule type="expression" dxfId="524" priority="36">
      <formula>IF(AND(C30&gt;-0.4999999,C30&lt;0.4999999),IF(C30=0,FALSE,TRUE),FALSE)</formula>
    </cfRule>
  </conditionalFormatting>
  <conditionalFormatting sqref="G31:G34">
    <cfRule type="expression" dxfId="523" priority="33">
      <formula>IF(AND(G31&gt;-0.4999999,G31&lt;0.4999999),IF(G31=0,FALSE,TRUE),FALSE)</formula>
    </cfRule>
  </conditionalFormatting>
  <conditionalFormatting sqref="C32:C34">
    <cfRule type="expression" dxfId="522" priority="32">
      <formula>IF(AND(C32&gt;-0.4999999,C32&lt;0.4999999),IF(C32=0,FALSE,TRUE),FALSE)</formula>
    </cfRule>
  </conditionalFormatting>
  <conditionalFormatting sqref="C59">
    <cfRule type="expression" dxfId="521" priority="12">
      <formula>IF(AND(C59&gt;-0.4999999,C59&lt;0.4999999),IF(C59=0,FALSE,TRUE),FALSE)</formula>
    </cfRule>
  </conditionalFormatting>
  <conditionalFormatting sqref="D44:K46">
    <cfRule type="expression" dxfId="520" priority="29">
      <formula>IF(AND(D44&gt;-0.4999999,D44&lt;0.4999999),IF(D44=0,FALSE,TRUE),FALSE)</formula>
    </cfRule>
  </conditionalFormatting>
  <conditionalFormatting sqref="D43:K44 D46:K48">
    <cfRule type="expression" dxfId="519" priority="30">
      <formula>IF(AND(D43&gt;-0.4999999,D43&lt;0.4999999),IF(D43=0,FALSE,TRUE),FALSE)</formula>
    </cfRule>
  </conditionalFormatting>
  <conditionalFormatting sqref="C56:C58">
    <cfRule type="expression" dxfId="518" priority="24">
      <formula>IF(AND(C56&gt;-0.4999999,C56&lt;0.4999999),IF(C56=0,FALSE,TRUE),FALSE)</formula>
    </cfRule>
  </conditionalFormatting>
  <conditionalFormatting sqref="D56:K58">
    <cfRule type="expression" dxfId="517" priority="28">
      <formula>IF(AND(D56&gt;-0.4999999,D56&lt;0.4999999),IF(D56=0,FALSE,TRUE),FALSE)</formula>
    </cfRule>
  </conditionalFormatting>
  <conditionalFormatting sqref="C44:C46">
    <cfRule type="expression" dxfId="516" priority="25">
      <formula>IF(AND(C44&gt;-0.4999999,C44&lt;0.4999999),IF(C44=0,FALSE,TRUE),FALSE)</formula>
    </cfRule>
  </conditionalFormatting>
  <conditionalFormatting sqref="D50:K52">
    <cfRule type="expression" dxfId="515" priority="22">
      <formula>IF(AND(D50&gt;-0.4999999,D50&lt;0.4999999),IF(D50=0,FALSE,TRUE),FALSE)</formula>
    </cfRule>
  </conditionalFormatting>
  <conditionalFormatting sqref="D59:K59">
    <cfRule type="expression" dxfId="514" priority="13">
      <formula>IF(AND(D59&gt;-0.4999999,D59&lt;0.4999999),IF(D59=0,FALSE,TRUE),FALSE)</formula>
    </cfRule>
  </conditionalFormatting>
  <conditionalFormatting sqref="C67:C68">
    <cfRule type="expression" dxfId="513" priority="5">
      <formula>IF(AND(C67&gt;-0.4999999,C67&lt;0.4999999),IF(C67=0,FALSE,TRUE),FALSE)</formula>
    </cfRule>
  </conditionalFormatting>
  <conditionalFormatting sqref="C55">
    <cfRule type="expression" dxfId="512" priority="17">
      <formula>IF(AND(C55&gt;-0.4999999,C55&lt;0.4999999),IF(C55=0,FALSE,TRUE),FALSE)</formula>
    </cfRule>
  </conditionalFormatting>
  <conditionalFormatting sqref="D66:K66">
    <cfRule type="expression" dxfId="511" priority="11">
      <formula>IF(AND(D66&gt;-0.4999999,D66&lt;0.4999999),IF(D66=0,FALSE,TRUE),FALSE)</formula>
    </cfRule>
  </conditionalFormatting>
  <conditionalFormatting sqref="D68:K71">
    <cfRule type="expression" dxfId="510" priority="9">
      <formula>IF(AND(D68&gt;-0.4999999,D68&lt;0.4999999),IF(D68=0,FALSE,TRUE),FALSE)</formula>
    </cfRule>
  </conditionalFormatting>
  <conditionalFormatting sqref="G60">
    <cfRule type="expression" dxfId="509" priority="15">
      <formula>IF(AND(G60&gt;-0.4999999,G60&lt;0.4999999),IF(G60=0,FALSE,TRUE),FALSE)</formula>
    </cfRule>
  </conditionalFormatting>
  <conditionalFormatting sqref="D55:K55">
    <cfRule type="expression" dxfId="508" priority="18">
      <formula>IF(AND(D55&gt;-0.4999999,D55&lt;0.4999999),IF(D55=0,FALSE,TRUE),FALSE)</formula>
    </cfRule>
  </conditionalFormatting>
  <conditionalFormatting sqref="G43:G48 G56:G58">
    <cfRule type="expression" dxfId="507" priority="27">
      <formula>IF(AND(G43&gt;-0.4999999,G43&lt;0.4999999),IF(G43=0,FALSE,TRUE),FALSE)</formula>
    </cfRule>
  </conditionalFormatting>
  <conditionalFormatting sqref="D60:D62 H60:I62 E61:G62 J61:K62 D63:K65">
    <cfRule type="expression" dxfId="506" priority="16">
      <formula>IF(AND(D60&gt;-0.4999999,D60&lt;0.4999999),IF(D60=0,FALSE,TRUE),FALSE)</formula>
    </cfRule>
  </conditionalFormatting>
  <conditionalFormatting sqref="C43:C44 C46:C48">
    <cfRule type="expression" dxfId="505" priority="26">
      <formula>IF(AND(C43&gt;-0.4999999,C43&lt;0.4999999),IF(C43=0,FALSE,TRUE),FALSE)</formula>
    </cfRule>
  </conditionalFormatting>
  <conditionalFormatting sqref="C49:C50 C52:C54">
    <cfRule type="expression" dxfId="504" priority="20">
      <formula>IF(AND(C49&gt;-0.4999999,C49&lt;0.4999999),IF(C49=0,FALSE,TRUE),FALSE)</formula>
    </cfRule>
  </conditionalFormatting>
  <conditionalFormatting sqref="D67:K68">
    <cfRule type="expression" dxfId="503" priority="8">
      <formula>IF(AND(D67&gt;-0.4999999,D67&lt;0.4999999),IF(D67=0,FALSE,TRUE),FALSE)</formula>
    </cfRule>
  </conditionalFormatting>
  <conditionalFormatting sqref="D49:K50 D52:K54">
    <cfRule type="expression" dxfId="502" priority="23">
      <formula>IF(AND(D49&gt;-0.4999999,D49&lt;0.4999999),IF(D49=0,FALSE,TRUE),FALSE)</formula>
    </cfRule>
  </conditionalFormatting>
  <conditionalFormatting sqref="C50:C52">
    <cfRule type="expression" dxfId="501" priority="19">
      <formula>IF(AND(C50&gt;-0.4999999,C50&lt;0.4999999),IF(C50=0,FALSE,TRUE),FALSE)</formula>
    </cfRule>
  </conditionalFormatting>
  <conditionalFormatting sqref="G49:G54">
    <cfRule type="expression" dxfId="500" priority="21">
      <formula>IF(AND(G49&gt;-0.4999999,G49&lt;0.4999999),IF(G49=0,FALSE,TRUE),FALSE)</formula>
    </cfRule>
  </conditionalFormatting>
  <conditionalFormatting sqref="C60:C65">
    <cfRule type="expression" dxfId="499" priority="14">
      <formula>IF(AND(C60&gt;-0.4999999,C60&lt;0.4999999),IF(C60=0,FALSE,TRUE),FALSE)</formula>
    </cfRule>
  </conditionalFormatting>
  <conditionalFormatting sqref="C66">
    <cfRule type="expression" dxfId="498" priority="10">
      <formula>IF(AND(C66&gt;-0.4999999,C66&lt;0.4999999),IF(C66=0,FALSE,TRUE),FALSE)</formula>
    </cfRule>
  </conditionalFormatting>
  <conditionalFormatting sqref="G67:G71">
    <cfRule type="expression" dxfId="497" priority="7">
      <formula>IF(AND(G67&gt;-0.4999999,G67&lt;0.4999999),IF(G67=0,FALSE,TRUE),FALSE)</formula>
    </cfRule>
  </conditionalFormatting>
  <conditionalFormatting sqref="C68:C71">
    <cfRule type="expression" dxfId="496" priority="6">
      <formula>IF(AND(C68&gt;-0.4999999,C68&lt;0.4999999),IF(C68=0,FALSE,TRUE),FALSE)</formula>
    </cfRule>
  </conditionalFormatting>
  <conditionalFormatting sqref="D4:K5">
    <cfRule type="expression" dxfId="495" priority="4">
      <formula>IF(AND(D4&gt;-0.4999999,D4&lt;0.4999999),IF(D4=0,FALSE,TRUE),FALSE)</formula>
    </cfRule>
  </conditionalFormatting>
  <conditionalFormatting sqref="C4:C5">
    <cfRule type="expression" dxfId="494" priority="3">
      <formula>IF(AND(C4&gt;-0.4999999,C4&lt;0.4999999),IF(C4=0,FALSE,TRUE),FALSE)</formula>
    </cfRule>
  </conditionalFormatting>
  <conditionalFormatting sqref="D40:K41">
    <cfRule type="expression" dxfId="493" priority="2">
      <formula>IF(AND(D40&gt;-0.4999999,D40&lt;0.4999999),IF(D40=0,FALSE,TRUE),FALSE)</formula>
    </cfRule>
  </conditionalFormatting>
  <conditionalFormatting sqref="C40:C41">
    <cfRule type="expression" dxfId="492" priority="1">
      <formula>IF(AND(C40&gt;-0.4999999,C40&lt;0.4999999),IF(C40=0,FALSE,TRUE),FALSE)</formula>
    </cfRule>
  </conditionalFormatting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  <pageSetUpPr fitToPage="1"/>
  </sheetPr>
  <dimension ref="A1:E21"/>
  <sheetViews>
    <sheetView zoomScale="110" zoomScaleNormal="110" workbookViewId="0"/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476"/>
      <c r="B1" s="75"/>
      <c r="C1" s="4"/>
      <c r="D1" s="75"/>
      <c r="E1" s="44"/>
    </row>
    <row r="2" spans="1:5" x14ac:dyDescent="0.15">
      <c r="A2" s="306"/>
      <c r="B2" s="307"/>
      <c r="C2" s="308"/>
      <c r="D2" s="307"/>
      <c r="E2" s="358"/>
    </row>
    <row r="3" spans="1:5" x14ac:dyDescent="0.15">
      <c r="A3" s="78"/>
      <c r="B3" s="124" t="s">
        <v>341</v>
      </c>
      <c r="C3" s="126" t="s">
        <v>341</v>
      </c>
      <c r="D3" s="569" t="s">
        <v>342</v>
      </c>
      <c r="E3" s="126" t="s">
        <v>342</v>
      </c>
    </row>
    <row r="4" spans="1:5" x14ac:dyDescent="0.15">
      <c r="A4" s="309" t="s">
        <v>1</v>
      </c>
      <c r="B4" s="570" t="s">
        <v>343</v>
      </c>
      <c r="C4" s="571" t="s">
        <v>344</v>
      </c>
      <c r="D4" s="572" t="s">
        <v>343</v>
      </c>
      <c r="E4" s="571" t="s">
        <v>344</v>
      </c>
    </row>
    <row r="5" spans="1:5" x14ac:dyDescent="0.15">
      <c r="A5" s="78"/>
      <c r="B5" s="310"/>
      <c r="C5" s="311"/>
      <c r="D5" s="573"/>
      <c r="E5" s="311"/>
    </row>
    <row r="6" spans="1:5" x14ac:dyDescent="0.15">
      <c r="A6" s="66" t="s">
        <v>3</v>
      </c>
      <c r="B6" s="60"/>
      <c r="C6" s="61"/>
      <c r="D6" s="324"/>
      <c r="E6" s="61"/>
    </row>
    <row r="7" spans="1:5" x14ac:dyDescent="0.15">
      <c r="A7" s="22" t="s">
        <v>185</v>
      </c>
      <c r="B7" s="24">
        <v>3457.1929140000007</v>
      </c>
      <c r="C7" s="25">
        <v>3386.0917359999999</v>
      </c>
      <c r="D7" s="574">
        <v>6768.3314649999993</v>
      </c>
      <c r="E7" s="342">
        <v>7526.5711609999998</v>
      </c>
    </row>
    <row r="8" spans="1:5" x14ac:dyDescent="0.15">
      <c r="A8" s="64" t="s">
        <v>186</v>
      </c>
      <c r="B8" s="28">
        <v>451.82366699999994</v>
      </c>
      <c r="C8" s="29">
        <v>512.04614000000004</v>
      </c>
      <c r="D8" s="575">
        <v>1098.9659340000001</v>
      </c>
      <c r="E8" s="363">
        <v>1217.488558</v>
      </c>
    </row>
    <row r="9" spans="1:5" x14ac:dyDescent="0.15">
      <c r="A9" s="313" t="s">
        <v>187</v>
      </c>
      <c r="B9" s="314">
        <v>3909.0165810000012</v>
      </c>
      <c r="C9" s="315">
        <v>3898.1378759999998</v>
      </c>
      <c r="D9" s="576">
        <v>7867.2973989999991</v>
      </c>
      <c r="E9" s="415">
        <v>8744.0597189999989</v>
      </c>
    </row>
    <row r="10" spans="1:5" x14ac:dyDescent="0.15">
      <c r="A10" s="316" t="s">
        <v>159</v>
      </c>
      <c r="B10" s="317">
        <v>352.33264099999997</v>
      </c>
      <c r="C10" s="318">
        <v>418.63038</v>
      </c>
      <c r="D10" s="577">
        <v>899.148099</v>
      </c>
      <c r="E10" s="578">
        <v>1022.38258</v>
      </c>
    </row>
    <row r="11" spans="1:5" x14ac:dyDescent="0.15">
      <c r="A11" s="64" t="s">
        <v>160</v>
      </c>
      <c r="B11" s="28">
        <v>99.491026000000005</v>
      </c>
      <c r="C11" s="29">
        <v>93.415760000000006</v>
      </c>
      <c r="D11" s="575">
        <v>199.817835</v>
      </c>
      <c r="E11" s="363">
        <v>195.10597799999999</v>
      </c>
    </row>
    <row r="12" spans="1:5" x14ac:dyDescent="0.15">
      <c r="A12" s="313" t="s">
        <v>188</v>
      </c>
      <c r="B12" s="314">
        <v>451.82366699999994</v>
      </c>
      <c r="C12" s="315">
        <v>512.04614000000004</v>
      </c>
      <c r="D12" s="576">
        <v>1098.9659340000001</v>
      </c>
      <c r="E12" s="415">
        <v>1217.488558</v>
      </c>
    </row>
    <row r="13" spans="1:5" x14ac:dyDescent="0.15">
      <c r="A13" s="319"/>
      <c r="B13" s="320"/>
      <c r="C13" s="321"/>
      <c r="D13" s="579"/>
      <c r="E13" s="321"/>
    </row>
    <row r="14" spans="1:5" x14ac:dyDescent="0.15">
      <c r="A14" s="66" t="s">
        <v>189</v>
      </c>
      <c r="B14" s="67"/>
      <c r="C14" s="68"/>
      <c r="D14" s="580"/>
      <c r="E14" s="68"/>
    </row>
    <row r="15" spans="1:5" x14ac:dyDescent="0.15">
      <c r="A15" s="22" t="s">
        <v>185</v>
      </c>
      <c r="B15" s="24">
        <v>567.24382000000003</v>
      </c>
      <c r="C15" s="25">
        <v>559.84740199999999</v>
      </c>
      <c r="D15" s="574">
        <v>1064.623769</v>
      </c>
      <c r="E15" s="342">
        <v>1114.0278780000001</v>
      </c>
    </row>
    <row r="16" spans="1:5" x14ac:dyDescent="0.15">
      <c r="A16" s="64" t="s">
        <v>186</v>
      </c>
      <c r="B16" s="28">
        <v>46.156123000000001</v>
      </c>
      <c r="C16" s="29">
        <v>43.859197999999999</v>
      </c>
      <c r="D16" s="575">
        <v>93.529398000000015</v>
      </c>
      <c r="E16" s="363">
        <v>86.450598999999997</v>
      </c>
    </row>
    <row r="17" spans="1:5" x14ac:dyDescent="0.15">
      <c r="A17" s="313" t="s">
        <v>190</v>
      </c>
      <c r="B17" s="314">
        <v>613.39994300000001</v>
      </c>
      <c r="C17" s="315">
        <v>603.70660000000009</v>
      </c>
      <c r="D17" s="576">
        <v>1158.1531670000002</v>
      </c>
      <c r="E17" s="415">
        <v>1200.4784770000001</v>
      </c>
    </row>
    <row r="18" spans="1:5" x14ac:dyDescent="0.15">
      <c r="A18" s="316" t="s">
        <v>159</v>
      </c>
      <c r="B18" s="317">
        <v>39.374780999999999</v>
      </c>
      <c r="C18" s="318">
        <v>36.584319000000001</v>
      </c>
      <c r="D18" s="577">
        <v>79.810212000000007</v>
      </c>
      <c r="E18" s="578">
        <v>72.897413999999998</v>
      </c>
    </row>
    <row r="19" spans="1:5" x14ac:dyDescent="0.15">
      <c r="A19" s="64" t="s">
        <v>160</v>
      </c>
      <c r="B19" s="28">
        <v>6.7813420000000004</v>
      </c>
      <c r="C19" s="29">
        <v>7.275023</v>
      </c>
      <c r="D19" s="575">
        <v>13.719186000000001</v>
      </c>
      <c r="E19" s="363">
        <v>13.549609</v>
      </c>
    </row>
    <row r="20" spans="1:5" x14ac:dyDescent="0.15">
      <c r="A20" s="71" t="s">
        <v>191</v>
      </c>
      <c r="B20" s="296">
        <v>46.156123000000001</v>
      </c>
      <c r="C20" s="297">
        <v>43.859197999999999</v>
      </c>
      <c r="D20" s="581">
        <v>93.529398000000015</v>
      </c>
      <c r="E20" s="367">
        <v>86.450598999999997</v>
      </c>
    </row>
    <row r="21" spans="1:5" ht="22.5" customHeight="1" x14ac:dyDescent="0.15">
      <c r="A21" s="622" t="s">
        <v>192</v>
      </c>
      <c r="B21" s="622"/>
      <c r="C21" s="622"/>
      <c r="D21" s="582"/>
      <c r="E21" s="582"/>
    </row>
  </sheetData>
  <mergeCells count="1">
    <mergeCell ref="A21:C21"/>
  </mergeCells>
  <conditionalFormatting sqref="E4">
    <cfRule type="expression" dxfId="491" priority="15">
      <formula>IF(AND(E4&gt;-0.4999999,E4&lt;0.4999999),IF(E4=0,FALSE,TRUE),FALSE)</formula>
    </cfRule>
  </conditionalFormatting>
  <conditionalFormatting sqref="D4">
    <cfRule type="expression" dxfId="490" priority="14">
      <formula>IF(AND(D4&gt;-0.4999999,D4&lt;0.4999999),IF(D4=0,FALSE,TRUE),FALSE)</formula>
    </cfRule>
  </conditionalFormatting>
  <conditionalFormatting sqref="E6">
    <cfRule type="expression" dxfId="489" priority="13">
      <formula>IF(AND(E6&gt;-0.4999999,E6&lt;0.4999999),IF(E6=0,FALSE,TRUE),FALSE)</formula>
    </cfRule>
  </conditionalFormatting>
  <conditionalFormatting sqref="D6">
    <cfRule type="expression" dxfId="488" priority="12">
      <formula>IF(AND(D6&gt;-0.4999999,D6&lt;0.4999999),IF(D6=0,FALSE,TRUE),FALSE)</formula>
    </cfRule>
  </conditionalFormatting>
  <conditionalFormatting sqref="C13:E13">
    <cfRule type="expression" dxfId="487" priority="11">
      <formula>IF(AND(C13&gt;-0.4999999,C13&lt;0.4999999),IF(C13=0,FALSE,TRUE),FALSE)</formula>
    </cfRule>
  </conditionalFormatting>
  <conditionalFormatting sqref="B13">
    <cfRule type="expression" dxfId="486" priority="10">
      <formula>IF(AND(B13&gt;-0.4999999,B13&lt;0.4999999),IF(B13=0,FALSE,TRUE),FALSE)</formula>
    </cfRule>
  </conditionalFormatting>
  <conditionalFormatting sqref="C11:C12 D10:E12 B10:C10">
    <cfRule type="expression" dxfId="485" priority="9">
      <formula>IF(AND(B10&gt;-0.4999999,B10&lt;0.4999999),IF(B10=0,FALSE,TRUE),FALSE)</formula>
    </cfRule>
  </conditionalFormatting>
  <conditionalFormatting sqref="B11:B12">
    <cfRule type="expression" dxfId="484" priority="8">
      <formula>IF(AND(B11&gt;-0.4999999,B11&lt;0.4999999),IF(B11=0,FALSE,TRUE),FALSE)</formula>
    </cfRule>
  </conditionalFormatting>
  <conditionalFormatting sqref="C16:C17 D15:D17 E14:E17 B15:C15">
    <cfRule type="expression" dxfId="483" priority="7">
      <formula>IF(AND(B14&gt;-0.4999999,B14&lt;0.4999999),IF(B14=0,FALSE,TRUE),FALSE)</formula>
    </cfRule>
  </conditionalFormatting>
  <conditionalFormatting sqref="D14">
    <cfRule type="expression" dxfId="482" priority="6">
      <formula>IF(AND(D14&gt;-0.4999999,D14&lt;0.4999999),IF(D14=0,FALSE,TRUE),FALSE)</formula>
    </cfRule>
  </conditionalFormatting>
  <conditionalFormatting sqref="B16:B17">
    <cfRule type="expression" dxfId="481" priority="5">
      <formula>IF(AND(B16&gt;-0.4999999,B16&lt;0.4999999),IF(B16=0,FALSE,TRUE),FALSE)</formula>
    </cfRule>
  </conditionalFormatting>
  <conditionalFormatting sqref="C19:C20 D18:E20 B18:C18">
    <cfRule type="expression" dxfId="480" priority="4">
      <formula>IF(AND(B18&gt;-0.4999999,B18&lt;0.4999999),IF(B18=0,FALSE,TRUE),FALSE)</formula>
    </cfRule>
  </conditionalFormatting>
  <conditionalFormatting sqref="B19:B20">
    <cfRule type="expression" dxfId="479" priority="3">
      <formula>IF(AND(B19&gt;-0.4999999,B19&lt;0.4999999),IF(B19=0,FALSE,TRUE),FALSE)</formula>
    </cfRule>
  </conditionalFormatting>
  <conditionalFormatting sqref="C8:C9 D7:E9 B7:C7">
    <cfRule type="expression" dxfId="478" priority="2">
      <formula>IF(AND(B7&gt;-0.4999999,B7&lt;0.4999999),IF(B7=0,FALSE,TRUE),FALSE)</formula>
    </cfRule>
  </conditionalFormatting>
  <conditionalFormatting sqref="B8:B9">
    <cfRule type="expression" dxfId="477" priority="1">
      <formula>IF(AND(B8&gt;-0.4999999,B8&lt;0.4999999),IF(B8=0,FALSE,TRUE),FALSE)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CCFF"/>
    <pageSetUpPr fitToPage="1"/>
  </sheetPr>
  <dimension ref="A1:E19"/>
  <sheetViews>
    <sheetView zoomScale="110" zoomScaleNormal="110" workbookViewId="0"/>
  </sheetViews>
  <sheetFormatPr defaultColWidth="9.7109375" defaultRowHeight="11.25" x14ac:dyDescent="0.15"/>
  <cols>
    <col min="1" max="1" width="40.7109375" style="10" customWidth="1"/>
    <col min="2" max="5" width="8.7109375" style="10" customWidth="1"/>
    <col min="6" max="16384" width="9.7109375" style="10"/>
  </cols>
  <sheetData>
    <row r="1" spans="1:5" ht="12.75" x14ac:dyDescent="0.2">
      <c r="A1" s="1"/>
      <c r="B1" s="3"/>
      <c r="C1" s="4"/>
      <c r="D1" s="75"/>
      <c r="E1" s="44"/>
    </row>
    <row r="2" spans="1:5" x14ac:dyDescent="0.15">
      <c r="A2" s="46"/>
      <c r="B2" s="48"/>
      <c r="C2" s="49"/>
      <c r="D2" s="48"/>
      <c r="E2" s="77"/>
    </row>
    <row r="3" spans="1:5" x14ac:dyDescent="0.15">
      <c r="A3" s="78"/>
      <c r="B3" s="80" t="s">
        <v>341</v>
      </c>
      <c r="C3" s="325" t="s">
        <v>341</v>
      </c>
      <c r="D3" s="487" t="s">
        <v>342</v>
      </c>
      <c r="E3" s="81" t="s">
        <v>342</v>
      </c>
    </row>
    <row r="4" spans="1:5" x14ac:dyDescent="0.15">
      <c r="A4" s="309" t="s">
        <v>1</v>
      </c>
      <c r="B4" s="583" t="s">
        <v>343</v>
      </c>
      <c r="C4" s="584" t="s">
        <v>344</v>
      </c>
      <c r="D4" s="585" t="s">
        <v>343</v>
      </c>
      <c r="E4" s="586" t="s">
        <v>344</v>
      </c>
    </row>
    <row r="5" spans="1:5" x14ac:dyDescent="0.15">
      <c r="A5" s="326"/>
      <c r="B5" s="124"/>
      <c r="C5" s="126"/>
      <c r="D5" s="20"/>
      <c r="E5" s="21"/>
    </row>
    <row r="6" spans="1:5" x14ac:dyDescent="0.15">
      <c r="A6" s="22" t="s">
        <v>193</v>
      </c>
      <c r="B6" s="24">
        <v>1302.1567350000003</v>
      </c>
      <c r="C6" s="25">
        <v>1397.4125269999997</v>
      </c>
      <c r="D6" s="361">
        <v>2598.8212410000006</v>
      </c>
      <c r="E6" s="342">
        <v>2804.869381</v>
      </c>
    </row>
    <row r="7" spans="1:5" x14ac:dyDescent="0.15">
      <c r="A7" s="22" t="s">
        <v>194</v>
      </c>
      <c r="B7" s="24">
        <v>314.35317700000002</v>
      </c>
      <c r="C7" s="25">
        <v>358.00213500000001</v>
      </c>
      <c r="D7" s="361">
        <v>1086.184301</v>
      </c>
      <c r="E7" s="342">
        <v>1165.3091260000001</v>
      </c>
    </row>
    <row r="8" spans="1:5" x14ac:dyDescent="0.15">
      <c r="A8" s="64" t="s">
        <v>195</v>
      </c>
      <c r="B8" s="28">
        <v>24.799122000000001</v>
      </c>
      <c r="C8" s="29">
        <v>32.013193999999999</v>
      </c>
      <c r="D8" s="362">
        <v>49.005003000000002</v>
      </c>
      <c r="E8" s="363">
        <v>64.030383</v>
      </c>
    </row>
    <row r="9" spans="1:5" x14ac:dyDescent="0.15">
      <c r="A9" s="313" t="s">
        <v>196</v>
      </c>
      <c r="B9" s="314">
        <v>1641.3090340000001</v>
      </c>
      <c r="C9" s="315">
        <v>1787.4278559999998</v>
      </c>
      <c r="D9" s="587">
        <v>3734.010545000001</v>
      </c>
      <c r="E9" s="415">
        <v>4034.2088899999999</v>
      </c>
    </row>
    <row r="10" spans="1:5" x14ac:dyDescent="0.15">
      <c r="A10" s="319"/>
      <c r="B10" s="320"/>
      <c r="C10" s="321"/>
      <c r="D10" s="67"/>
      <c r="E10" s="68"/>
    </row>
    <row r="11" spans="1:5" x14ac:dyDescent="0.15">
      <c r="A11" s="22" t="s">
        <v>197</v>
      </c>
      <c r="B11" s="24">
        <v>1202.3042309999998</v>
      </c>
      <c r="C11" s="25">
        <v>1305.0542409999998</v>
      </c>
      <c r="D11" s="361">
        <v>2388.4176820000002</v>
      </c>
      <c r="E11" s="342">
        <v>2591.1533300000001</v>
      </c>
    </row>
    <row r="12" spans="1:5" x14ac:dyDescent="0.15">
      <c r="A12" s="64" t="s">
        <v>198</v>
      </c>
      <c r="B12" s="28">
        <v>439.00480300000004</v>
      </c>
      <c r="C12" s="29">
        <v>482.37361500000003</v>
      </c>
      <c r="D12" s="362">
        <v>1345.5928629999999</v>
      </c>
      <c r="E12" s="363">
        <v>1443.05556</v>
      </c>
    </row>
    <row r="13" spans="1:5" x14ac:dyDescent="0.15">
      <c r="A13" s="71" t="s">
        <v>83</v>
      </c>
      <c r="B13" s="296">
        <v>1641.3090339999999</v>
      </c>
      <c r="C13" s="297">
        <v>1787.4278559999998</v>
      </c>
      <c r="D13" s="366">
        <v>3734.0105450000001</v>
      </c>
      <c r="E13" s="367">
        <v>4034.2088899999999</v>
      </c>
    </row>
    <row r="14" spans="1:5" x14ac:dyDescent="0.15">
      <c r="B14" s="327"/>
      <c r="C14" s="327"/>
      <c r="D14" s="327"/>
      <c r="E14" s="327"/>
    </row>
    <row r="15" spans="1:5" x14ac:dyDescent="0.15">
      <c r="B15" s="327"/>
      <c r="C15" s="327"/>
      <c r="D15" s="327"/>
      <c r="E15" s="327"/>
    </row>
    <row r="16" spans="1:5" x14ac:dyDescent="0.15">
      <c r="B16" s="327"/>
      <c r="C16" s="327"/>
      <c r="D16" s="327"/>
      <c r="E16" s="327"/>
    </row>
    <row r="17" spans="2:5" x14ac:dyDescent="0.15">
      <c r="B17" s="327"/>
      <c r="C17" s="327"/>
      <c r="D17" s="327"/>
      <c r="E17" s="327"/>
    </row>
    <row r="18" spans="2:5" x14ac:dyDescent="0.15">
      <c r="B18" s="327"/>
      <c r="C18" s="327"/>
      <c r="D18" s="327"/>
      <c r="E18" s="327"/>
    </row>
    <row r="19" spans="2:5" x14ac:dyDescent="0.15">
      <c r="B19" s="327"/>
      <c r="C19" s="327"/>
      <c r="D19" s="327"/>
      <c r="E19" s="327"/>
    </row>
  </sheetData>
  <conditionalFormatting sqref="C8:C10 D6:D13 E8:E11 B11:C11">
    <cfRule type="expression" dxfId="476" priority="6">
      <formula>IF(AND(B6&gt;-0.4999999,B6&lt;0.4999999),IF(B6=0,FALSE,TRUE),FALSE)</formula>
    </cfRule>
  </conditionalFormatting>
  <conditionalFormatting sqref="C6:C7 E6:E7">
    <cfRule type="expression" dxfId="475" priority="5">
      <formula>IF(AND(C6&gt;-0.4999999,C6&lt;0.4999999),IF(C6=0,FALSE,TRUE),FALSE)</formula>
    </cfRule>
  </conditionalFormatting>
  <conditionalFormatting sqref="E12:E13 C12:C13">
    <cfRule type="expression" dxfId="474" priority="4">
      <formula>IF(AND(C12&gt;-0.4999999,C12&lt;0.4999999),IF(C12=0,FALSE,TRUE),FALSE)</formula>
    </cfRule>
  </conditionalFormatting>
  <conditionalFormatting sqref="B12:B13">
    <cfRule type="expression" dxfId="473" priority="1">
      <formula>IF(AND(B12&gt;-0.4999999,B12&lt;0.4999999),IF(B12=0,FALSE,TRUE),FALSE)</formula>
    </cfRule>
  </conditionalFormatting>
  <conditionalFormatting sqref="B8:B10">
    <cfRule type="expression" dxfId="472" priority="3">
      <formula>IF(AND(B8&gt;-0.4999999,B8&lt;0.4999999),IF(B8=0,FALSE,TRUE),FALSE)</formula>
    </cfRule>
  </conditionalFormatting>
  <conditionalFormatting sqref="B6:B7">
    <cfRule type="expression" dxfId="471" priority="2">
      <formula>IF(AND(B6&gt;-0.4999999,B6&lt;0.4999999),IF(B6=0,FALSE,TRUE),FALSE)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gon CC Document" ma:contentTypeID="0x010100B0893451C74BF74FBF18272F56B69CE200B1ED5F211D4FD344A4010D24A1D1A9C8" ma:contentTypeVersion="21" ma:contentTypeDescription="Aegon CC document" ma:contentTypeScope="" ma:versionID="8869ea59f93234a8ae80cda82f197d7c">
  <xsd:schema xmlns:xsd="http://www.w3.org/2001/XMLSchema" xmlns:xs="http://www.w3.org/2001/XMLSchema" xmlns:p="http://schemas.microsoft.com/office/2006/metadata/properties" xmlns:ns1="http://schemas.microsoft.com/sharepoint/v3" xmlns:ns2="bfe6e0b6-a5a6-435d-956e-8490d4b03c3e" xmlns:ns3="5ef41c7c-767e-4863-8251-6bd7ab048141" xmlns:ns4="3cd766f3-da34-4982-9b8c-738a4581c217" targetNamespace="http://schemas.microsoft.com/office/2006/metadata/properties" ma:root="true" ma:fieldsID="1ef2dc6faf7905ca3f32f0605bf21d8b" ns1:_="" ns2:_="" ns3:_="" ns4:_="">
    <xsd:import namespace="http://schemas.microsoft.com/sharepoint/v3"/>
    <xsd:import namespace="bfe6e0b6-a5a6-435d-956e-8490d4b03c3e"/>
    <xsd:import namespace="5ef41c7c-767e-4863-8251-6bd7ab048141"/>
    <xsd:import namespace="3cd766f3-da34-4982-9b8c-738a4581c217"/>
    <xsd:element name="properties">
      <xsd:complexType>
        <xsd:sequence>
          <xsd:element name="documentManagement">
            <xsd:complexType>
              <xsd:all>
                <xsd:element ref="ns2:hc96ee5999704cb8819c1087c4cdf58f" minOccurs="0"/>
                <xsd:element ref="ns2:TaxCatchAll" minOccurs="0"/>
                <xsd:element ref="ns2:TaxCatchAllLabel" minOccurs="0"/>
                <xsd:element ref="ns2:eb26abaef6144b83b52d329c0a2467e4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6e0b6-a5a6-435d-956e-8490d4b03c3e" elementFormDefault="qualified">
    <xsd:import namespace="http://schemas.microsoft.com/office/2006/documentManagement/types"/>
    <xsd:import namespace="http://schemas.microsoft.com/office/infopath/2007/PartnerControls"/>
    <xsd:element name="hc96ee5999704cb8819c1087c4cdf58f" ma:index="8" nillable="true" ma:taxonomy="true" ma:internalName="hc96ee5999704cb8819c1087c4cdf58f" ma:taxonomyFieldName="Confidentiality" ma:displayName="Confidentiality" ma:readOnly="false" ma:fieldId="{1c96ee59-9970-4cb8-819c-1087c4cdf58f}" ma:sspId="33ecf46e-890a-4d8f-8227-d99d79ddb869" ma:termSetId="98f66dd4-c283-45b6-95a1-825c1ce82a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4f1c319-5407-4e74-97c0-74228fd037ba}" ma:internalName="TaxCatchAll" ma:readOnly="false" ma:showField="CatchAllData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4f1c319-5407-4e74-97c0-74228fd037ba}" ma:internalName="TaxCatchAllLabel" ma:readOnly="false" ma:showField="CatchAllDataLabel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26abaef6144b83b52d329c0a2467e4" ma:index="12" ma:taxonomy="true" ma:internalName="eb26abaef6144b83b52d329c0a2467e4" ma:taxonomyFieldName="Document_x0020_Status" ma:displayName="Document status" ma:readOnly="false" ma:fieldId="{eb26abae-f614-4b83-b52d-329c0a2467e4}" ma:sspId="33ecf46e-890a-4d8f-8227-d99d79ddb869" ma:termSetId="6978f73a-37ba-41e4-a77a-bfa4d2f8a15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1c7c-767e-4863-8251-6bd7ab048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766f3-da34-4982-9b8c-738a4581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fe6e0b6-a5a6-435d-956e-8490d4b03c3e">
      <Value>5</Value>
      <Value>4</Value>
    </TaxCatchAll>
    <TaxCatchAllLabel xmlns="bfe6e0b6-a5a6-435d-956e-8490d4b03c3e"/>
    <eb26abaef6144b83b52d329c0a2467e4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03b62d4e-41bd-4295-9ddd-6099ad34b4a6</TermId>
        </TermInfo>
      </Terms>
    </eb26abaef6144b83b52d329c0a2467e4>
    <hc96ee5999704cb8819c1087c4cdf58f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a0e03967-cab0-41d4-af3b-741749666e12</TermId>
        </TermInfo>
      </Terms>
    </hc96ee5999704cb8819c1087c4cdf58f>
  </documentManagement>
</p:properties>
</file>

<file path=customXml/item4.xml><?xml version="1.0" encoding="utf-8"?>
<?mso-contentType ?>
<SharedContentType xmlns="Microsoft.SharePoint.Taxonomy.ContentTypeSync" SourceId="33ecf46e-890a-4d8f-8227-d99d79ddb869" ContentTypeId="0x010100B0893451C74BF74FBF18272F56B69CE2" PreviousValue="false"/>
</file>

<file path=customXml/itemProps1.xml><?xml version="1.0" encoding="utf-8"?>
<ds:datastoreItem xmlns:ds="http://schemas.openxmlformats.org/officeDocument/2006/customXml" ds:itemID="{D7AEF86C-4CED-4611-B4A1-359B13EB32D0}"/>
</file>

<file path=customXml/itemProps2.xml><?xml version="1.0" encoding="utf-8"?>
<ds:datastoreItem xmlns:ds="http://schemas.openxmlformats.org/officeDocument/2006/customXml" ds:itemID="{A4E5BD4A-793B-4449-9A66-8A9CE3B70000}"/>
</file>

<file path=customXml/itemProps3.xml><?xml version="1.0" encoding="utf-8"?>
<ds:datastoreItem xmlns:ds="http://schemas.openxmlformats.org/officeDocument/2006/customXml" ds:itemID="{E082C1BC-A2EB-46E9-9789-D27E62032920}"/>
</file>

<file path=customXml/itemProps4.xml><?xml version="1.0" encoding="utf-8"?>
<ds:datastoreItem xmlns:ds="http://schemas.openxmlformats.org/officeDocument/2006/customXml" ds:itemID="{451D53AE-6FD2-4A3B-90B8-AE123A5BCC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IS</vt:lpstr>
      <vt:lpstr>OCI</vt:lpstr>
      <vt:lpstr>BS</vt:lpstr>
      <vt:lpstr>Equity RF</vt:lpstr>
      <vt:lpstr>CFS</vt:lpstr>
      <vt:lpstr>SEG</vt:lpstr>
      <vt:lpstr>SEG INV</vt:lpstr>
      <vt:lpstr>Prem</vt:lpstr>
      <vt:lpstr>Inv inc</vt:lpstr>
      <vt:lpstr>Res fin tr</vt:lpstr>
      <vt:lpstr>Exp</vt:lpstr>
      <vt:lpstr>Investments</vt:lpstr>
      <vt:lpstr>Inv PH</vt:lpstr>
      <vt:lpstr>FV hierarchy</vt:lpstr>
      <vt:lpstr>FV transfers</vt:lpstr>
      <vt:lpstr>RF Level III</vt:lpstr>
      <vt:lpstr>FV info</vt:lpstr>
      <vt:lpstr>Cap &amp; EPS</vt:lpstr>
      <vt:lpstr>Bor</vt:lpstr>
      <vt:lpstr>Sens</vt:lpstr>
      <vt:lpstr>SII</vt:lpstr>
      <vt:lpstr>'SEG INV'!Print_Area</vt:lpstr>
    </vt:vector>
  </TitlesOfParts>
  <Company>Member Company of the AEGON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IFS 2Q 2021 tables</dc:title>
  <dc:creator>Zwinkels, Edwin</dc:creator>
  <cp:lastModifiedBy>Noltenius, Marcelle</cp:lastModifiedBy>
  <cp:lastPrinted>2021-08-11T08:41:04Z</cp:lastPrinted>
  <dcterms:created xsi:type="dcterms:W3CDTF">2021-05-06T14:56:33Z</dcterms:created>
  <dcterms:modified xsi:type="dcterms:W3CDTF">2021-08-11T12:45:18Z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0x010100B0893451C74BF74FBF18272F56B69CE200B1ED5F211D4FD344A4010D24A1D1A9C8</vt:lpwstr>
  </property>
  <property fmtid="{D5CDD505-2E9C-101B-9397-08002B2CF9AE}" pid="3" name="Confidentiality">
    <vt:lpwstr>4;#Confidential|a0e03967-cab0-41d4-af3b-741749666e12</vt:lpwstr>
  </property>
  <property fmtid="{D5CDD505-2E9C-101B-9397-08002B2CF9AE}" pid="4" name="Document Status">
    <vt:lpwstr>5;#Final|03b62d4e-41bd-4295-9ddd-6099ad34b4a6</vt:lpwstr>
  </property>
</Properties>
</file>